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slicerCaches/slicerCache15.xml" ContentType="application/vnd.ms-excel.slicerCache+xml"/>
  <Override PartName="/xl/slicerCaches/slicerCache16.xml" ContentType="application/vnd.ms-excel.slicerCache+xml"/>
  <Override PartName="/xl/slicerCaches/slicerCache17.xml" ContentType="application/vnd.ms-excel.slicerCache+xml"/>
  <Override PartName="/xl/slicerCaches/slicerCache18.xml" ContentType="application/vnd.ms-excel.slicerCache+xml"/>
  <Override PartName="/xl/slicerCaches/slicerCache19.xml" ContentType="application/vnd.ms-excel.slicerCache+xml"/>
  <Override PartName="/xl/slicerCaches/slicerCache20.xml" ContentType="application/vnd.ms-excel.slicerCache+xml"/>
  <Override PartName="/xl/slicerCaches/slicerCache21.xml" ContentType="application/vnd.ms-excel.slicerCache+xml"/>
  <Override PartName="/xl/slicerCaches/slicerCache22.xml" ContentType="application/vnd.ms-excel.slicerCache+xml"/>
  <Override PartName="/xl/slicerCaches/slicerCache23.xml" ContentType="application/vnd.ms-excel.slicerCache+xml"/>
  <Override PartName="/xl/slicerCaches/slicerCache24.xml" ContentType="application/vnd.ms-excel.slicerCache+xml"/>
  <Override PartName="/xl/slicerCaches/slicerCache25.xml" ContentType="application/vnd.ms-excel.slicerCache+xml"/>
  <Override PartName="/xl/slicerCaches/slicerCache26.xml" ContentType="application/vnd.ms-excel.slicerCache+xml"/>
  <Override PartName="/xl/slicerCaches/slicerCache27.xml" ContentType="application/vnd.ms-excel.slicerCache+xml"/>
  <Override PartName="/xl/slicerCaches/slicerCache28.xml" ContentType="application/vnd.ms-excel.slicerCache+xml"/>
  <Override PartName="/xl/slicerCaches/slicerCache29.xml" ContentType="application/vnd.ms-excel.slicerCache+xml"/>
  <Override PartName="/xl/slicerCaches/slicerCache30.xml" ContentType="application/vnd.ms-excel.slicerCache+xml"/>
  <Override PartName="/xl/slicerCaches/slicerCache31.xml" ContentType="application/vnd.ms-excel.slicerCache+xml"/>
  <Override PartName="/xl/slicerCaches/slicerCache32.xml" ContentType="application/vnd.ms-excel.slicerCache+xml"/>
  <Override PartName="/xl/slicerCaches/slicerCache33.xml" ContentType="application/vnd.ms-excel.slicerCache+xml"/>
  <Override PartName="/xl/slicerCaches/slicerCache34.xml" ContentType="application/vnd.ms-excel.slicerCache+xml"/>
  <Override PartName="/xl/slicerCaches/slicerCache35.xml" ContentType="application/vnd.ms-excel.slicerCache+xml"/>
  <Override PartName="/xl/slicerCaches/slicerCache36.xml" ContentType="application/vnd.ms-excel.slicerCache+xml"/>
  <Override PartName="/xl/slicerCaches/slicerCache37.xml" ContentType="application/vnd.ms-excel.slicerCache+xml"/>
  <Override PartName="/xl/slicerCaches/slicerCache38.xml" ContentType="application/vnd.ms-excel.slicerCache+xml"/>
  <Override PartName="/xl/slicerCaches/slicerCache39.xml" ContentType="application/vnd.ms-excel.slicerCache+xml"/>
  <Override PartName="/xl/slicerCaches/slicerCache40.xml" ContentType="application/vnd.ms-excel.slicerCache+xml"/>
  <Override PartName="/xl/slicerCaches/slicerCache41.xml" ContentType="application/vnd.ms-excel.slicerCache+xml"/>
  <Override PartName="/xl/slicerCaches/slicerCache4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2.xml" ContentType="application/vnd.openxmlformats-officedocument.drawing+xml"/>
  <Override PartName="/xl/slicers/slicer2.xml" ContentType="application/vnd.ms-excel.slicer+xml"/>
  <Override PartName="/xl/pivotTables/pivotTable3.xml" ContentType="application/vnd.openxmlformats-officedocument.spreadsheetml.pivotTable+xml"/>
  <Override PartName="/xl/drawings/drawing3.xml" ContentType="application/vnd.openxmlformats-officedocument.drawing+xml"/>
  <Override PartName="/xl/slicers/slicer3.xml" ContentType="application/vnd.ms-excel.slicer+xml"/>
  <Override PartName="/xl/pivotTables/pivotTable4.xml" ContentType="application/vnd.openxmlformats-officedocument.spreadsheetml.pivotTable+xml"/>
  <Override PartName="/xl/drawings/drawing4.xml" ContentType="application/vnd.openxmlformats-officedocument.drawing+xml"/>
  <Override PartName="/xl/slicers/slicer4.xml" ContentType="application/vnd.ms-excel.slicer+xml"/>
  <Override PartName="/xl/pivotTables/pivotTable5.xml" ContentType="application/vnd.openxmlformats-officedocument.spreadsheetml.pivotTable+xml"/>
  <Override PartName="/xl/drawings/drawing5.xml" ContentType="application/vnd.openxmlformats-officedocument.drawing+xml"/>
  <Override PartName="/xl/slicers/slicer5.xml" ContentType="application/vnd.ms-excel.slicer+xml"/>
  <Override PartName="/xl/pivotTables/pivotTable6.xml" ContentType="application/vnd.openxmlformats-officedocument.spreadsheetml.pivotTable+xml"/>
  <Override PartName="/xl/drawings/drawing6.xml" ContentType="application/vnd.openxmlformats-officedocument.drawing+xml"/>
  <Override PartName="/xl/slicers/slicer6.xml" ContentType="application/vnd.ms-excel.slicer+xml"/>
  <Override PartName="/xl/pivotTables/pivotTable7.xml" ContentType="application/vnd.openxmlformats-officedocument.spreadsheetml.pivotTable+xml"/>
  <Override PartName="/xl/drawings/drawing7.xml" ContentType="application/vnd.openxmlformats-officedocument.drawing+xml"/>
  <Override PartName="/xl/slicers/slicer7.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defaultThemeVersion="166925"/>
  <mc:AlternateContent xmlns:mc="http://schemas.openxmlformats.org/markup-compatibility/2006">
    <mc:Choice Requires="x15">
      <x15ac:absPath xmlns:x15ac="http://schemas.microsoft.com/office/spreadsheetml/2010/11/ac" url="https://connectglosac-my.sharepoint.com/personal/s2118488_glos_ac_uk/Documents/Research/Basketball/SLR/JiiPS/Appendices/"/>
    </mc:Choice>
  </mc:AlternateContent>
  <xr:revisionPtr revIDLastSave="651" documentId="8_{4C4ABC4B-401F-4018-9092-3D9CCFC04B2F}" xr6:coauthVersionLast="47" xr6:coauthVersionMax="47" xr10:uidLastSave="{E8A3969B-F905-4B97-B532-0855A30B5B21}"/>
  <workbookProtection workbookAlgorithmName="SHA-512" workbookHashValue="JcDWtiO826wdE4POe0/Tk1kcMyf0DsoN2OWA0siJ5Sxzguj5RRpukoK2E13hMY7FDa0ZQjPVcTMfLAFppASe7A==" workbookSaltValue="qjuDs3lL6H2hUmMt0m3LJA==" workbookSpinCount="100000" lockStructure="1"/>
  <bookViews>
    <workbookView xWindow="28680" yWindow="3210" windowWidth="29040" windowHeight="15720" xr2:uid="{830551E8-ED56-414C-9FEE-5B2FCCE48EED}"/>
  </bookViews>
  <sheets>
    <sheet name="Study IDs" sheetId="3" r:id="rId1"/>
    <sheet name="Injury" sheetId="4" state="hidden" r:id="rId2"/>
    <sheet name="Overall Incidence" sheetId="18" r:id="rId3"/>
    <sheet name="Body Region" sheetId="22" r:id="rId4"/>
    <sheet name="Injury Location" sheetId="23" r:id="rId5"/>
    <sheet name="Injury Diagnosis" sheetId="24" r:id="rId6"/>
    <sheet name="Injury Mechanism" sheetId="25" r:id="rId7"/>
    <sheet name="Injury Type" sheetId="27" r:id="rId8"/>
    <sheet name="Position" sheetId="28" r:id="rId9"/>
  </sheets>
  <definedNames>
    <definedName name="_xlnm._FilterDatabase" localSheetId="1" hidden="1">Injury!$A$2:$CK$328</definedName>
    <definedName name="_xlnm._FilterDatabase" localSheetId="0" hidden="1">'Study IDs'!$A$1:$D$111</definedName>
    <definedName name="Slicer_Denominator">#N/A</definedName>
    <definedName name="Slicer_Denominator1">#N/A</definedName>
    <definedName name="Slicer_Denominator11">#N/A</definedName>
    <definedName name="Slicer_Denominator111">#N/A</definedName>
    <definedName name="Slicer_Denominator1111">#N/A</definedName>
    <definedName name="Slicer_Denominator11111">#N/A</definedName>
    <definedName name="Slicer_Denominator111111">#N/A</definedName>
    <definedName name="Slicer_Injury_Defintion">#N/A</definedName>
    <definedName name="Slicer_Injury_Defintion1">#N/A</definedName>
    <definedName name="Slicer_Injury_Defintion11">#N/A</definedName>
    <definedName name="Slicer_Injury_Defintion111">#N/A</definedName>
    <definedName name="Slicer_Injury_Defintion1111">#N/A</definedName>
    <definedName name="Slicer_Injury_Defintion11111">#N/A</definedName>
    <definedName name="Slicer_Injury_Defintion111111">#N/A</definedName>
    <definedName name="Slicer_Playing_Level">#N/A</definedName>
    <definedName name="Slicer_Playing_Level1">#N/A</definedName>
    <definedName name="Slicer_Playing_Level11">#N/A</definedName>
    <definedName name="Slicer_Playing_Level111">#N/A</definedName>
    <definedName name="Slicer_Playing_Level1111">#N/A</definedName>
    <definedName name="Slicer_Playing_Level11111">#N/A</definedName>
    <definedName name="Slicer_Playing_Level111111">#N/A</definedName>
    <definedName name="Slicer_Setting">#N/A</definedName>
    <definedName name="Slicer_Setting1">#N/A</definedName>
    <definedName name="Slicer_Setting11">#N/A</definedName>
    <definedName name="Slicer_Setting111">#N/A</definedName>
    <definedName name="Slicer_Setting1111">#N/A</definedName>
    <definedName name="Slicer_Setting11111">#N/A</definedName>
    <definedName name="Slicer_Setting111111">#N/A</definedName>
    <definedName name="Slicer_Sex">#N/A</definedName>
    <definedName name="Slicer_Sex1">#N/A</definedName>
    <definedName name="Slicer_Sex11">#N/A</definedName>
    <definedName name="Slicer_Sex111">#N/A</definedName>
    <definedName name="Slicer_Sex1111">#N/A</definedName>
    <definedName name="Slicer_Sex11111">#N/A</definedName>
    <definedName name="Slicer_Sex111111">#N/A</definedName>
    <definedName name="Slicer_Situation__M_T_O">#N/A</definedName>
    <definedName name="Slicer_Situation__M_T_O1">#N/A</definedName>
    <definedName name="Slicer_Situation__M_T_O11">#N/A</definedName>
    <definedName name="Slicer_Situation__M_T_O111">#N/A</definedName>
    <definedName name="Slicer_Situation__M_T_O1111">#N/A</definedName>
    <definedName name="Slicer_Situation__M_T_O11111">#N/A</definedName>
    <definedName name="Slicer_Situation__M_T_O111111">#N/A</definedName>
  </definedNames>
  <calcPr calcId="191029"/>
  <pivotCaches>
    <pivotCache cacheId="16" r:id="rId10"/>
    <pivotCache cacheId="27" r:id="rId11"/>
    <pivotCache cacheId="38" r:id="rId12"/>
    <pivotCache cacheId="49" r:id="rId13"/>
    <pivotCache cacheId="60" r:id="rId14"/>
    <pivotCache cacheId="71" r:id="rId15"/>
  </pivotCaches>
  <extLst>
    <ext xmlns:x14="http://schemas.microsoft.com/office/spreadsheetml/2009/9/main" uri="{BBE1A952-AA13-448e-AADC-164F8A28A991}">
      <x14:slicerCaches>
        <x14:slicerCache r:id="rId16"/>
        <x14:slicerCache r:id="rId17"/>
        <x14:slicerCache r:id="rId18"/>
        <x14:slicerCache r:id="rId19"/>
        <x14:slicerCache r:id="rId20"/>
        <x14:slicerCache r:id="rId21"/>
        <x14:slicerCache r:id="rId22"/>
        <x14:slicerCache r:id="rId23"/>
        <x14:slicerCache r:id="rId24"/>
        <x14:slicerCache r:id="rId25"/>
        <x14:slicerCache r:id="rId26"/>
        <x14:slicerCache r:id="rId27"/>
        <x14:slicerCache r:id="rId28"/>
        <x14:slicerCache r:id="rId29"/>
        <x14:slicerCache r:id="rId30"/>
        <x14:slicerCache r:id="rId31"/>
        <x14:slicerCache r:id="rId32"/>
        <x14:slicerCache r:id="rId33"/>
        <x14:slicerCache r:id="rId34"/>
        <x14:slicerCache r:id="rId35"/>
        <x14:slicerCache r:id="rId36"/>
        <x14:slicerCache r:id="rId37"/>
        <x14:slicerCache r:id="rId38"/>
        <x14:slicerCache r:id="rId39"/>
        <x14:slicerCache r:id="rId40"/>
        <x14:slicerCache r:id="rId41"/>
        <x14:slicerCache r:id="rId42"/>
        <x14:slicerCache r:id="rId43"/>
        <x14:slicerCache r:id="rId44"/>
        <x14:slicerCache r:id="rId45"/>
        <x14:slicerCache r:id="rId46"/>
        <x14:slicerCache r:id="rId47"/>
        <x14:slicerCache r:id="rId48"/>
        <x14:slicerCache r:id="rId49"/>
        <x14:slicerCache r:id="rId50"/>
        <x14:slicerCache r:id="rId51"/>
        <x14:slicerCache r:id="rId52"/>
        <x14:slicerCache r:id="rId53"/>
        <x14:slicerCache r:id="rId54"/>
        <x14:slicerCache r:id="rId55"/>
        <x14:slicerCache r:id="rId56"/>
        <x14:slicerCache r:id="rId5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9" i="4" l="1"/>
  <c r="C330" i="4"/>
  <c r="C331" i="4"/>
  <c r="C332" i="4"/>
  <c r="C333" i="4"/>
  <c r="C334" i="4"/>
  <c r="C335" i="4"/>
  <c r="C336" i="4"/>
  <c r="C337" i="4"/>
  <c r="C338" i="4"/>
  <c r="C339" i="4"/>
  <c r="C340" i="4"/>
  <c r="C341" i="4"/>
  <c r="C342" i="4"/>
  <c r="C343" i="4"/>
  <c r="C344" i="4"/>
  <c r="C345" i="4"/>
  <c r="C4" i="4" l="1"/>
  <c r="C5"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302" i="4"/>
  <c r="C303" i="4"/>
  <c r="C304" i="4"/>
  <c r="C305" i="4"/>
  <c r="C306" i="4"/>
  <c r="C307" i="4"/>
  <c r="C308" i="4"/>
  <c r="C309" i="4"/>
  <c r="C310" i="4"/>
  <c r="C311" i="4"/>
  <c r="C312" i="4"/>
  <c r="C313" i="4"/>
  <c r="C314" i="4"/>
  <c r="C315" i="4"/>
  <c r="C316" i="4"/>
  <c r="C317" i="4"/>
  <c r="C318" i="4"/>
  <c r="C319" i="4"/>
  <c r="C320" i="4"/>
  <c r="C321" i="4"/>
  <c r="C322" i="4"/>
  <c r="C323" i="4"/>
  <c r="C324" i="4"/>
  <c r="C325" i="4"/>
  <c r="C326" i="4"/>
  <c r="C327" i="4"/>
  <c r="C328" i="4"/>
  <c r="C3" i="4"/>
</calcChain>
</file>

<file path=xl/sharedStrings.xml><?xml version="1.0" encoding="utf-8"?>
<sst xmlns="http://schemas.openxmlformats.org/spreadsheetml/2006/main" count="3016" uniqueCount="427">
  <si>
    <t>Primary Author</t>
  </si>
  <si>
    <t>Publication Year</t>
  </si>
  <si>
    <t>Title</t>
  </si>
  <si>
    <t>Injury Defintion</t>
  </si>
  <si>
    <t>Sex</t>
  </si>
  <si>
    <t>Setting</t>
  </si>
  <si>
    <t>Playing-Level</t>
  </si>
  <si>
    <t>Frequency (n)</t>
  </si>
  <si>
    <t>Incidence</t>
  </si>
  <si>
    <t>Concussion</t>
  </si>
  <si>
    <t>Other</t>
  </si>
  <si>
    <t>Barden</t>
  </si>
  <si>
    <t>Injury surveillance in English youth basketball: A 5-season cohort study to inform injury prevention strategies</t>
  </si>
  <si>
    <t>Situation (M/T/O)</t>
  </si>
  <si>
    <t>Denominator</t>
  </si>
  <si>
    <t>Exposure Amount</t>
  </si>
  <si>
    <t>Borowski</t>
  </si>
  <si>
    <t>The Epidemiology of US High School Basketball Injuries, 2005–2007</t>
  </si>
  <si>
    <t>Pub Year</t>
  </si>
  <si>
    <t>TL (24h)</t>
  </si>
  <si>
    <t>1000h</t>
  </si>
  <si>
    <t>1000AE</t>
  </si>
  <si>
    <t>high-school</t>
  </si>
  <si>
    <t>Male</t>
  </si>
  <si>
    <t>Overall (inc overuse)</t>
  </si>
  <si>
    <t>Female</t>
  </si>
  <si>
    <t>Anterior cruciate ligament injury in national collegiate athletic association basketball and soccer: a 13-year review</t>
  </si>
  <si>
    <t>Collegiate ACL Injury Rates Across 15 Sports: National Collegiate Athletic Association Injury Surveillance System Data Update (2004-2005 Through 2012-2013)</t>
  </si>
  <si>
    <t>Epidemiology of Secondary School Boys' and Girls' Basketball Injuries: National Athletic Treatment, Injury and Outcomes Network</t>
  </si>
  <si>
    <t>Anterior Cruciate Ligament Injury Risk by Season Period and Competition Segment: An Analysis of National Collegiate Athletic Association Injury Surveillance Data</t>
  </si>
  <si>
    <t>Incidence and pattern of injuries among adolescent basketball players in Nigeria</t>
  </si>
  <si>
    <t>Is body composition associated with an increased risk of developing anterior knee pain in adolescent female athletes?</t>
  </si>
  <si>
    <t>Epidemiology of basketball, soccer, and volleyball injuries in middle-school female athletes</t>
  </si>
  <si>
    <t>Magnitude, Frequency, and Accumulation: Workload Among Injured and Uninjured Youth Basketball Players</t>
  </si>
  <si>
    <t>First-time inversion ankle ligament trauma: the effects of sex, level of competition, and sport on the incidence of injury</t>
  </si>
  <si>
    <t>The Epidemiology of Concussions: Number and Nature of Concussions and Time to Recovery Among Female and Male Canadian Varsity Athletes 2008 to 2011</t>
  </si>
  <si>
    <t>Eye Injuries in High School and Collegiate Athletes</t>
  </si>
  <si>
    <t>Shoulder injuries among United States high school athletes during the 2005-2006 and 2006-2007 school years</t>
  </si>
  <si>
    <t>Concussion Epidemiology in Athletes Who Are Deaf or Hard-of-Hearing Compared With Athletes Who Are Hearing</t>
  </si>
  <si>
    <t>Rates and Patterns of Lower Extremity Sports Injuries in All Gender-Comparable US High School Sports</t>
  </si>
  <si>
    <t>Comparison of Non-Contact and Contact Time-Loss Lower Quadrant Injury Rates in Male Collegiate Basketball Players: A Preliminary Report</t>
  </si>
  <si>
    <t>The Relationship of Practice Exposure and Injury Rate on Game Performance and Season Success in Professional Male Basketball</t>
  </si>
  <si>
    <t>Orthopaedic injuries in athletes (ages 6 to 17). Comparison of injuries occurring in six sports</t>
  </si>
  <si>
    <t>Epidemiology of Achilles tendon injuries in collegiate level athletes in the United States</t>
  </si>
  <si>
    <t>Epidemiology of Lateral Ligament Complex Tears of the Ankle in National Collegiate Athletic Association (NCAA) Sports: 2014-15 Through 2018-19</t>
  </si>
  <si>
    <t>The First Decade of Web-Based Sports Injury Surveillance: Descriptive Epidemiology of Injuries in US High School Girls' Basketball (2005-2006 Through 2013-2014) and National Collegiate Athletic Association Women's Basketball (2004-2005 Through 2013-2014)</t>
  </si>
  <si>
    <t>Neck strength: a protective factor reducing risk for concussion in high school sports</t>
  </si>
  <si>
    <t>Epidemiological considerations of concussions among intercollegiate athletes</t>
  </si>
  <si>
    <t>Epidemiology of severe injuries among United States high school athletes: 2005-2007</t>
  </si>
  <si>
    <t>Epidemiology of Sports Injuries in the Swiss Organization "Youth and Sports" 1987-1989</t>
  </si>
  <si>
    <t>A 7-year study on risks and costs of knee injuries in male and female youth participants in 12 sports</t>
  </si>
  <si>
    <t>Hand and Wrist Injuries in Men's and Women's National Collegiate Athletic Association Basketball</t>
  </si>
  <si>
    <t>Injury risk in professional basketball players: a comparison of Women's National Basketball Association and National Basketball Association athletes</t>
  </si>
  <si>
    <t>Determining the relationship between load markers and non-contact injuries during the competitive season among professional and semi-professional basketball players</t>
  </si>
  <si>
    <t>Epidemiology of lower extremity injuries among U.S. high school athletes</t>
  </si>
  <si>
    <t>Incidence of Tendinopathy in Team Sports in a Multidisciplinary Sports Club Over 8 Seasons</t>
  </si>
  <si>
    <t>Ball-Contact Injuries in 11 National Collegiate Athletic Association Sports: The Injury Surveillance Program, 2009-2010 Through 2014-2015</t>
  </si>
  <si>
    <t>Implementation of Injury and Illness Surveillance Protocols in Varsity Athletes</t>
  </si>
  <si>
    <t>Incidence of injury in Texas girls' high school basketball</t>
  </si>
  <si>
    <t>Sport-related kidney injury among high school athletes</t>
  </si>
  <si>
    <t>Healthcare professional involvement and RTP compliance in high school athletes with concussion</t>
  </si>
  <si>
    <t>Fractures in the collegiate athlete</t>
  </si>
  <si>
    <t>Hip Strength Is Greater in Athletes Who Subsequently Develop Patellofemoral Pain</t>
  </si>
  <si>
    <t>Ankle Sprains in the National Basketball Association, 2013-2014 Through 2016-2017</t>
  </si>
  <si>
    <t>Injuries of young elite female basketball players over a six-year period</t>
  </si>
  <si>
    <t>University basketball injuries: a five‐year study of women's and men's varsity teams</t>
  </si>
  <si>
    <t>Predictive Validity of a Functional Movement Screen in Professional Basketball Players</t>
  </si>
  <si>
    <t>Epidemiology of rare injuries and conditions among United States high school athletes during the 2005-2006 and 2006-2007 school years</t>
  </si>
  <si>
    <t>Epidemiology of Hip Injuries in the National Basketball Association: A 24-Year Overview</t>
  </si>
  <si>
    <t>Hand and Wrist Injuries Among US High School Athletes: 2005/06-2015/16</t>
  </si>
  <si>
    <t>A multisport epidemiologic comparison of anterior cruciate ligament injuries in high school athletics</t>
  </si>
  <si>
    <t>Injuries in team sport tournaments during the 2004 Olympic Games</t>
  </si>
  <si>
    <t>Injuries in Japanese high school basketball players during games and practices</t>
  </si>
  <si>
    <t>Concussion Incidence and Trends in 20 High School Sports</t>
  </si>
  <si>
    <t>Dislocation/Separation Injuries Among US High School Athletes in 9 Selected Sports: 2005-2009</t>
  </si>
  <si>
    <t>Concussion Rates in U.S. Middle School Athletes, 2015-2016 School Year</t>
  </si>
  <si>
    <t>Descriptive Epidemiology of Non-Time-Loss Injuries in Collegiate and High School Student-Athletes</t>
  </si>
  <si>
    <t>The Epidemiology of Ankle Sprains in US High School Sports, 2011-2012 to 2018-2019 Academic Years</t>
  </si>
  <si>
    <t>Impact of the COVID-19 Pandemic Hiatus From Sports Activities on Injuries Observed Among Division I NCAA Athletes</t>
  </si>
  <si>
    <t>Acute injuries in soccer, ice hockey, volleyball, basketball, judo, and karate: analysis of national registry data</t>
  </si>
  <si>
    <t>Dental injuries sustained by high school athletes in the United States, from 2008/2009 through 2013/2014 academic years</t>
  </si>
  <si>
    <t>Agel</t>
  </si>
  <si>
    <t>university</t>
  </si>
  <si>
    <t>ACL</t>
  </si>
  <si>
    <t>Allen</t>
  </si>
  <si>
    <t>NTL</t>
  </si>
  <si>
    <t>ALL</t>
  </si>
  <si>
    <t>Anderson</t>
  </si>
  <si>
    <t>Owoeye</t>
  </si>
  <si>
    <t>Barber-Foss</t>
  </si>
  <si>
    <t>Benson</t>
  </si>
  <si>
    <t>Combined</t>
  </si>
  <si>
    <t>Boden</t>
  </si>
  <si>
    <t>Bonza</t>
  </si>
  <si>
    <t>Brant</t>
  </si>
  <si>
    <t>Brumitt</t>
  </si>
  <si>
    <t>Beynnon</t>
  </si>
  <si>
    <t xml:space="preserve">Black </t>
  </si>
  <si>
    <t>Brancaleone</t>
  </si>
  <si>
    <t>Caparros</t>
  </si>
  <si>
    <t>Chambers</t>
  </si>
  <si>
    <t>Chan</t>
  </si>
  <si>
    <t>MA</t>
  </si>
  <si>
    <t>Chandran</t>
  </si>
  <si>
    <t>Clifton</t>
  </si>
  <si>
    <t xml:space="preserve">Collins </t>
  </si>
  <si>
    <t>Covassin</t>
  </si>
  <si>
    <t>Darrow</t>
  </si>
  <si>
    <t>de Loes</t>
  </si>
  <si>
    <t>Deckey</t>
  </si>
  <si>
    <t>Deitch</t>
  </si>
  <si>
    <t>Epidemiology of Injuries in National Collegiate Athletic Association Women's Basketball: 2014-2015 Through 2018-2019</t>
  </si>
  <si>
    <t>Epidemiology of Overuse Injuries in Youth Team Sports: A 3-year Prospective Study</t>
  </si>
  <si>
    <t>Trends in concussion incidence in high school sports: a prospective 11-year study</t>
  </si>
  <si>
    <t>INJURY INCIDENCE RATE AMONG AMATEUR BASKETBALL PLAYERS. / INCIDENCIA DE LESIONES DEPORTIVAS EN JUGADORES Y JUGADORAS DE BALONCESTO AMATEUR</t>
  </si>
  <si>
    <t>Epidemiology of Foot and Ankle Injuries in NCAA Jumping Athletes in the United States During 2009-2014</t>
  </si>
  <si>
    <t>Epidemiology of Lumbar Spine Injuries in Men's and Women's National Collegiate Athletic Association Basketball Athletes</t>
  </si>
  <si>
    <t>Epidemiology of concussions among United States high school athletes in 20 sports</t>
  </si>
  <si>
    <t>Prospective epidemiological study of basketball injuries during one competitive season in professional and amateur Spanish basketball</t>
  </si>
  <si>
    <t>Epidemiology of Clavicle Fractures Among US High School Athletes, 2008-2009 Through 2016-2017</t>
  </si>
  <si>
    <t>Balance as a predictor of ankle injuries in high school basketball players</t>
  </si>
  <si>
    <t>A prospective study of injuries in basketball: a total profile and comparison by gender and standard of competition</t>
  </si>
  <si>
    <t>Return-to-play probabilities following new versus recurrent ankle sprains in high school athletes</t>
  </si>
  <si>
    <t>Rates and risks of injury during intercollegiate basketball</t>
  </si>
  <si>
    <t>The incidence of injury in Texas high school basketball. A prospective study among male and female athletes</t>
  </si>
  <si>
    <t>Comparing the incidence of anterior cruciate ligament injury in collegiate lacrosse, soccer, and basketball players: implications for anterior cruciate ligament mechanism and prevention</t>
  </si>
  <si>
    <t>Epidemiology of meniscal injuries in US high school athletes between 2007 and 2013</t>
  </si>
  <si>
    <t>Training and competition injury epidemiology in professional basketball players: a prospective observational study</t>
  </si>
  <si>
    <t>Epidemiology of Injuries in National Collegiate Athletic Association Men's Basketball: 2014-2015 Through 2018-2019</t>
  </si>
  <si>
    <t>Gender differences in anterior cruciate ligament injury vary with activity: epidemiology of anterior cruciate ligament injuries in a young, athletic population</t>
  </si>
  <si>
    <t>Ankle injuries among United States high school sports athletes, 2005-2006</t>
  </si>
  <si>
    <t>Epidemiology of all-complaint injuries in youth basketball</t>
  </si>
  <si>
    <t>High ankle injury rate in adolescent basketball: A 3-year prospective follow-up study</t>
  </si>
  <si>
    <t>Relationship between injury risk, workload, and rate of perceived exertion in professional women's basketball</t>
  </si>
  <si>
    <t>Injuries in girls' soccer and basketball: a comparison of high schools with and without athletic trainers</t>
  </si>
  <si>
    <t>Sex-related injury patterns among selected high school sports</t>
  </si>
  <si>
    <t>Analysis of injury rates and treatment patterns for time-loss and non-time-loss injuries among collegiate student-athletes</t>
  </si>
  <si>
    <t>An epidemiologic comparison of high school sports injuries sustained in practice and competition</t>
  </si>
  <si>
    <t>An epidemiologic comparison of acute and overuse injuries in high school sports</t>
  </si>
  <si>
    <t>Shoulder injuries among US high school athletes, 2005/2006-2011/2012</t>
  </si>
  <si>
    <t>Ankle Sprain Versus Muscle Strain Injury in Professional Men's Basketball: A 9-Year Prospective Follow-up Study</t>
  </si>
  <si>
    <t>The Epidemiology of Lateral Ligament Complex Ankle Sprains in National Collegiate Athletic Association Sports</t>
  </si>
  <si>
    <t>National High School Athlete Concussion Rates From 2005-2006 to 2011-2012</t>
  </si>
  <si>
    <t>Incidence and risk factors for back pain in young floorball and basketball players: A Prospective study</t>
  </si>
  <si>
    <t>Epidemiology of overuse injuries among high-school athletes in the United States</t>
  </si>
  <si>
    <t>Effect of the COVID-19 Pandemic on Lower Extremity Injuries in Japanese Collegiate Men's Basketball Players</t>
  </si>
  <si>
    <t>Sex Differences in the Incidence of Anterior Cruciate Ligament, Medial Collateral Ligament, and Meniscal Injuries in Collegiate and High School Sports: 2009-2010 Through 2013-2014</t>
  </si>
  <si>
    <t>Injuries and illnesses in the national basketball association: a 10-year perspective</t>
  </si>
  <si>
    <t>Injury incidence among adolescent and senior basketball players: a prospective study in 19 teams across an entire season</t>
  </si>
  <si>
    <t>Epidemiology of knee injuries among U.S. high school athletes, 2005/2006-2010/2011</t>
  </si>
  <si>
    <t>Epidemiology of U.S. high school sports-related ligamentous ankle injuries, 2005/06-2010/11</t>
  </si>
  <si>
    <t>Epidemiology of United States high school sports-related fractures, 2008-09 to 2010-11</t>
  </si>
  <si>
    <t>Epidemiology of US high school sports-related fractures, 2005-2009</t>
  </si>
  <si>
    <t>Epidemiological survey of anterior cruciate ligament injury in Japanese junior high school and high school athletes: cross-sectional study</t>
  </si>
  <si>
    <t>Epidemiology of High School Sports-Related Injuries Resulting in Medical Disqualification: 2005-2006 Through 2013-2014 Academic Years</t>
  </si>
  <si>
    <t>Epidemiological Patterns of Patellofemoral Injuries in Collegiate Athletes in the United States From 2009 to 2014</t>
  </si>
  <si>
    <t>The anterior cruciate ligament tear rate varies by race in professional Women's basketball</t>
  </si>
  <si>
    <t>10-Year Epidemiology of Ankle Injuries in Men's and Women's Collegiate Basketball</t>
  </si>
  <si>
    <t>Epidemiology of ankle sprain at the United States Military Academy</t>
  </si>
  <si>
    <t>Risk factors for syndesmotic and medial ankle sprain: role of sex, sport, and level of competition</t>
  </si>
  <si>
    <t>Compliance with return to play guidelines following concussion in US high school athletes, 2005-2008</t>
  </si>
  <si>
    <t>Sports injuries in adolescents' ball games: soccer, handball and basketball</t>
  </si>
  <si>
    <t>Epidemiology of isolated meniscal injury and its effect on performance in athletes from the National Basketball Association</t>
  </si>
  <si>
    <t>Injuries sustained in National Collegiate Athletic Association men's and women's basketball, 2009/2010-2014/2015</t>
  </si>
  <si>
    <t>Lempke</t>
  </si>
  <si>
    <t>Leppanen</t>
  </si>
  <si>
    <t>Youth</t>
  </si>
  <si>
    <t>Lincoln</t>
  </si>
  <si>
    <t>Lopez-Gonzalez</t>
  </si>
  <si>
    <t>Mixed</t>
  </si>
  <si>
    <t>Lytle</t>
  </si>
  <si>
    <t>Makovicka</t>
  </si>
  <si>
    <t>Marar</t>
  </si>
  <si>
    <t>Mateos Conde</t>
  </si>
  <si>
    <t>McCarthy</t>
  </si>
  <si>
    <t>Ferioli</t>
  </si>
  <si>
    <t>Fernandez</t>
  </si>
  <si>
    <t>Florit</t>
  </si>
  <si>
    <t>Fraser</t>
  </si>
  <si>
    <t>Gamble</t>
  </si>
  <si>
    <t>Gomez</t>
  </si>
  <si>
    <t>Grinsell</t>
  </si>
  <si>
    <t>Haarbauer-Krupa</t>
  </si>
  <si>
    <t>Hame</t>
  </si>
  <si>
    <t>Powell</t>
  </si>
  <si>
    <t>Stanley</t>
  </si>
  <si>
    <t>Starkey</t>
  </si>
  <si>
    <t>Stojanovic</t>
  </si>
  <si>
    <t>Swenson</t>
  </si>
  <si>
    <t>Herbst</t>
  </si>
  <si>
    <t>Herzog</t>
  </si>
  <si>
    <t>Hickey</t>
  </si>
  <si>
    <t>Flint</t>
  </si>
  <si>
    <t>Hoover</t>
  </si>
  <si>
    <t>Huffman</t>
  </si>
  <si>
    <t>Jackson</t>
  </si>
  <si>
    <t>Johnson</t>
  </si>
  <si>
    <t>Jospeh</t>
  </si>
  <si>
    <t>Junge</t>
  </si>
  <si>
    <t>representative</t>
  </si>
  <si>
    <t>Kuzuhara</t>
  </si>
  <si>
    <t>Kerr</t>
  </si>
  <si>
    <t>Kremen</t>
  </si>
  <si>
    <t>Kujala</t>
  </si>
  <si>
    <t>McGuine</t>
  </si>
  <si>
    <t>TL (session)</t>
  </si>
  <si>
    <t>TL (Session)</t>
  </si>
  <si>
    <t>McKay</t>
  </si>
  <si>
    <t>Medina McKeon</t>
  </si>
  <si>
    <t>Meeuwisse</t>
  </si>
  <si>
    <t>Messina</t>
  </si>
  <si>
    <t>Mihata</t>
  </si>
  <si>
    <t>Mitchell</t>
  </si>
  <si>
    <t>Moreno-Perez</t>
  </si>
  <si>
    <t>Morris</t>
  </si>
  <si>
    <t>Mountcastle</t>
  </si>
  <si>
    <t>Nelson</t>
  </si>
  <si>
    <t>Pasanen</t>
  </si>
  <si>
    <t>Piedra</t>
  </si>
  <si>
    <t>Pierpoint</t>
  </si>
  <si>
    <t>Rechel</t>
  </si>
  <si>
    <t>Ritzer</t>
  </si>
  <si>
    <t>Robinson</t>
  </si>
  <si>
    <t>Rodas</t>
  </si>
  <si>
    <t>Roos</t>
  </si>
  <si>
    <t>Rosenthal</t>
  </si>
  <si>
    <t>Rossi</t>
  </si>
  <si>
    <t>Schroeder</t>
  </si>
  <si>
    <t>Sekine</t>
  </si>
  <si>
    <t>Takahashi</t>
  </si>
  <si>
    <t>Trojan</t>
  </si>
  <si>
    <t>Trojian</t>
  </si>
  <si>
    <t>Tummala</t>
  </si>
  <si>
    <t>Waterman</t>
  </si>
  <si>
    <t>Yard</t>
  </si>
  <si>
    <t>Yde</t>
  </si>
  <si>
    <t>Yeh</t>
  </si>
  <si>
    <t>Zuckerman</t>
  </si>
  <si>
    <t>Tirabassi</t>
  </si>
  <si>
    <t>middle-school</t>
  </si>
  <si>
    <t>Senior</t>
  </si>
  <si>
    <t>club - professional</t>
  </si>
  <si>
    <t>club - amateur</t>
  </si>
  <si>
    <t>TL (restricted)</t>
  </si>
  <si>
    <t>Mixed - High-school + amateur club</t>
  </si>
  <si>
    <t>Mixed - Youth + Senior Amateur club</t>
  </si>
  <si>
    <t>Overall</t>
  </si>
  <si>
    <t>Lower-Limb</t>
  </si>
  <si>
    <t>Upper-Limb</t>
  </si>
  <si>
    <t>Trunk</t>
  </si>
  <si>
    <t>Head/neck</t>
  </si>
  <si>
    <t>Ankle</t>
  </si>
  <si>
    <t>Knee</t>
  </si>
  <si>
    <t xml:space="preserve"> Ankle Sprain</t>
  </si>
  <si>
    <t>Patella Tendinopathy</t>
  </si>
  <si>
    <t>Achilles Tendinopathy</t>
  </si>
  <si>
    <t>Anterior Knee Pain</t>
  </si>
  <si>
    <t>Eye/orbital injury</t>
  </si>
  <si>
    <t>Hand/wrist injuries</t>
  </si>
  <si>
    <t>Achilles</t>
  </si>
  <si>
    <t>Dental</t>
  </si>
  <si>
    <t>Shoulder</t>
  </si>
  <si>
    <t>Foot</t>
  </si>
  <si>
    <t>Lumbar</t>
  </si>
  <si>
    <t>Clavicle Fracture</t>
  </si>
  <si>
    <t>Player Contact</t>
  </si>
  <si>
    <t>Ball Contact</t>
  </si>
  <si>
    <t>Other Contact</t>
  </si>
  <si>
    <t>Non-contact</t>
  </si>
  <si>
    <t>Overuse</t>
  </si>
  <si>
    <t>Other/Unknown</t>
  </si>
  <si>
    <t>Muscle/tendon (strain)</t>
  </si>
  <si>
    <t>Joint (dislocation)</t>
  </si>
  <si>
    <t>Ligament (sprain)</t>
  </si>
  <si>
    <t>Fracture/Bone</t>
  </si>
  <si>
    <t>Contusion</t>
  </si>
  <si>
    <t>CNS/PNS</t>
  </si>
  <si>
    <t>Laceration/Skin/Abrasion</t>
  </si>
  <si>
    <t>Guard</t>
  </si>
  <si>
    <t>Forward</t>
  </si>
  <si>
    <t>Centre</t>
  </si>
  <si>
    <t>Exposure Calculated</t>
  </si>
  <si>
    <t>Mixed - University, PE, sports</t>
  </si>
  <si>
    <t>Grand Total</t>
  </si>
  <si>
    <t>(Multiple Items)</t>
  </si>
  <si>
    <t>Incidence of lower limb tendinopathy: A 3-year prospective study of a youth elite athletes in a Brazilian sport club</t>
  </si>
  <si>
    <t>Avenues for prevention using the epidemiology of sport-related concussion from a large high school surveillance study</t>
  </si>
  <si>
    <t>Differences in Overuse Injuries in Gender-Comparable Sports: A Nationally Representative Sample of High School Athletes</t>
  </si>
  <si>
    <t>Epidemiology of Injuries Among National Basketball Association Players: 2013-2014 Through 2018-2019</t>
  </si>
  <si>
    <t>Epidemiology of Anterior Cruciate Ligament Tears in National Collegiate Athletic Association Athletes: 2014/2015-2018/2019</t>
  </si>
  <si>
    <t>Bittencourt</t>
  </si>
  <si>
    <t>Bretzin</t>
  </si>
  <si>
    <t>Bunstine</t>
  </si>
  <si>
    <t>Mack</t>
  </si>
  <si>
    <t>Dewig</t>
  </si>
  <si>
    <t>Match</t>
  </si>
  <si>
    <t>Training</t>
  </si>
  <si>
    <t>ID</t>
  </si>
  <si>
    <t>Author (ID)</t>
  </si>
  <si>
    <t>Barden (107)</t>
  </si>
  <si>
    <t>Borowski (174)</t>
  </si>
  <si>
    <t>Agel (14)</t>
  </si>
  <si>
    <t>Agel (16)</t>
  </si>
  <si>
    <t>Allen (32)</t>
  </si>
  <si>
    <t>Anderson (45)</t>
  </si>
  <si>
    <t>Barber-Foss (102)</t>
  </si>
  <si>
    <t>Barber-Foss (104)</t>
  </si>
  <si>
    <t>Brant (179)</t>
  </si>
  <si>
    <t>Brumitt (198)</t>
  </si>
  <si>
    <t>Clifton (289)</t>
  </si>
  <si>
    <t>Collins  (296)</t>
  </si>
  <si>
    <t>Covassin (319)</t>
  </si>
  <si>
    <t>Deckey (361)</t>
  </si>
  <si>
    <t>Deitch (366)</t>
  </si>
  <si>
    <t>Fraser (492)</t>
  </si>
  <si>
    <t>Gomez (541)</t>
  </si>
  <si>
    <t>Haarbauer-Krupa (574)</t>
  </si>
  <si>
    <t>Herzog (622)</t>
  </si>
  <si>
    <t>Hoover (648)</t>
  </si>
  <si>
    <t>Johnson (716)</t>
  </si>
  <si>
    <t>Jospeh (717)</t>
  </si>
  <si>
    <t>Junge (722)</t>
  </si>
  <si>
    <t>Kuzuhara (751)</t>
  </si>
  <si>
    <t>Kerr (754)</t>
  </si>
  <si>
    <t>Kerr (755)</t>
  </si>
  <si>
    <t>Kerr (756)</t>
  </si>
  <si>
    <t>Kerr (757)</t>
  </si>
  <si>
    <t>Kerr (758)</t>
  </si>
  <si>
    <t>Lempke (859)</t>
  </si>
  <si>
    <t>Leppanen (862)</t>
  </si>
  <si>
    <t>Lincoln (888)</t>
  </si>
  <si>
    <t>Lopez-Gonzalez (908)</t>
  </si>
  <si>
    <t>Lytle (933)</t>
  </si>
  <si>
    <t>Marar (956)</t>
  </si>
  <si>
    <t>McCarthy (970)</t>
  </si>
  <si>
    <t>McGuine (982)</t>
  </si>
  <si>
    <t>Medina McKeon (993)</t>
  </si>
  <si>
    <t>Meeuwisse (994)</t>
  </si>
  <si>
    <t>Messina (1009)</t>
  </si>
  <si>
    <t>Mihata (1017)</t>
  </si>
  <si>
    <t>Moreno-Perez (1053)</t>
  </si>
  <si>
    <t>Morris (1059)</t>
  </si>
  <si>
    <t>Mountcastle (1061)</t>
  </si>
  <si>
    <t>Nelson (1098)</t>
  </si>
  <si>
    <t>Owoeye (1168)</t>
  </si>
  <si>
    <t>Pasanen (1188)</t>
  </si>
  <si>
    <t>Piedra (1231)</t>
  </si>
  <si>
    <t>Pierpoint (1233)</t>
  </si>
  <si>
    <t>Rechel (1280)</t>
  </si>
  <si>
    <t>Ritzer (1296)</t>
  </si>
  <si>
    <t>Robinson (1303)</t>
  </si>
  <si>
    <t>Rodas (1304)</t>
  </si>
  <si>
    <t>Rosenthal (1313)</t>
  </si>
  <si>
    <t>Schroeder (1365)</t>
  </si>
  <si>
    <t>Sekine (1371)</t>
  </si>
  <si>
    <t>Stanley (1434)</t>
  </si>
  <si>
    <t>Starkey (1435)</t>
  </si>
  <si>
    <t>Stojanovic (1448)</t>
  </si>
  <si>
    <t>Swenson (1469)</t>
  </si>
  <si>
    <t>Swenson (1470)</t>
  </si>
  <si>
    <t>Trojian (1532)</t>
  </si>
  <si>
    <t>Tummala (1543)</t>
  </si>
  <si>
    <t>Waterman (1598)</t>
  </si>
  <si>
    <t>Yde (1657)</t>
  </si>
  <si>
    <t>Zuckerman (1699)</t>
  </si>
  <si>
    <t>Bunstine (1726)</t>
  </si>
  <si>
    <t>Dewig (1745)</t>
  </si>
  <si>
    <t>Exposure 
(1000 h/AE)</t>
  </si>
  <si>
    <t>Head/ Neck 
Frequency (n)</t>
  </si>
  <si>
    <t>Incidence 
(/1000)</t>
  </si>
  <si>
    <t>Injury 
Frequency (n)</t>
  </si>
  <si>
    <t>ACL 
Incidence</t>
  </si>
  <si>
    <t>'Other' Incidence</t>
  </si>
  <si>
    <t>Exposure 
(h/AE)</t>
  </si>
  <si>
    <t>Exposure
(h/AE)</t>
  </si>
  <si>
    <t>Exposure (h/AE)</t>
  </si>
  <si>
    <t>Incidence is presented p/1000</t>
  </si>
  <si>
    <t>Study ID</t>
  </si>
  <si>
    <t>Caparros (229)</t>
  </si>
  <si>
    <t>Gamble (512)</t>
  </si>
  <si>
    <t>Flint (637)</t>
  </si>
  <si>
    <t>Powell (1250)</t>
  </si>
  <si>
    <t>Author [Study ID]</t>
  </si>
  <si>
    <t>Lead Author</t>
  </si>
  <si>
    <t>Concussion in high school sports: findings from injury surveillance</t>
  </si>
  <si>
    <t>Cresswell</t>
  </si>
  <si>
    <t>Injury epidemiology in international basketball: a six-season study of the Great Britain men's basketball team</t>
  </si>
  <si>
    <t>Trikha</t>
  </si>
  <si>
    <t>A multicenter epidemiologic analysis of the injuries affecting female and male collegiate basketball players</t>
  </si>
  <si>
    <t>Dolk</t>
  </si>
  <si>
    <t>Nationwide incidence of anterior cruciate ligament reconstruction in higher-level athletes in Sweden: a cohort study from the Swedish National Knee Ligament Registry linked to six sports organisations</t>
  </si>
  <si>
    <t>Cresswell (1976)</t>
  </si>
  <si>
    <t>Head/ Neck Incidence</t>
  </si>
  <si>
    <t>Upper Limb Frequency (n)</t>
  </si>
  <si>
    <t>Upper Limb Incidence</t>
  </si>
  <si>
    <t>Trunk Frequency (n)</t>
  </si>
  <si>
    <t>Trunk Incidence</t>
  </si>
  <si>
    <t>Lower Limb Frequency (n)</t>
  </si>
  <si>
    <t>Lower Limb Incidence</t>
  </si>
  <si>
    <t>Ankle Incidence</t>
  </si>
  <si>
    <t>Dental Incidence</t>
  </si>
  <si>
    <t>Foot Incidence</t>
  </si>
  <si>
    <t>Hand/ Wrist Incidence</t>
  </si>
  <si>
    <t>Lumbar Incidence</t>
  </si>
  <si>
    <t>Shoulder Incidence</t>
  </si>
  <si>
    <t>Knee Incidence</t>
  </si>
  <si>
    <t>PT Incidence</t>
  </si>
  <si>
    <t>Concussion Incidence</t>
  </si>
  <si>
    <t>Ankle Sprain Incidence</t>
  </si>
  <si>
    <t>Ant Knee Pain Incidence</t>
  </si>
  <si>
    <t>Ball Contact Incidence</t>
  </si>
  <si>
    <t>Overuse Incidence</t>
  </si>
  <si>
    <t>Other Contact Incidence</t>
  </si>
  <si>
    <t>Player Contact Incidence</t>
  </si>
  <si>
    <t>Non-Contact Incidence</t>
  </si>
  <si>
    <t>CNS/ PNS Incidence</t>
  </si>
  <si>
    <t>Fracture/ Bone Incidence</t>
  </si>
  <si>
    <t>Joint (non-ligament) Incidence</t>
  </si>
  <si>
    <t>Laceration/ Contusion Incidence</t>
  </si>
  <si>
    <t>Ligament Incidence</t>
  </si>
  <si>
    <t>Muscle/ Tendon Incidence</t>
  </si>
  <si>
    <t>Centre Frequency (n)</t>
  </si>
  <si>
    <t>Centre Incidence</t>
  </si>
  <si>
    <t>Forward Frequency (n)</t>
  </si>
  <si>
    <t>Forward Incidence</t>
  </si>
  <si>
    <t>Guard Frequency (n)</t>
  </si>
  <si>
    <t>Guard Incidence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</si>
</sst>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1"/>
      <color theme="1"/>
      <name val="Calibri"/>
      <family val="2"/>
      <scheme val="minor"/>
    </font>
    <font>
      <b/>
      <sz val="11"/>
      <color theme="0"/>
      <name val="Calibri"/>
      <family val="2"/>
      <scheme val="minor"/>
    </font>
    <font>
      <b/>
      <sz val="12"/>
      <color theme="0"/>
      <name val="Calibri"/>
      <family val="2"/>
      <scheme val="minor"/>
    </font>
    <font>
      <sz val="12"/>
      <color theme="1"/>
      <name val="Calibri"/>
      <family val="2"/>
      <scheme val="minor"/>
    </font>
    <font>
      <b/>
      <sz val="12"/>
      <name val="Calibri"/>
      <family val="2"/>
      <scheme val="minor"/>
    </font>
    <font>
      <sz val="12"/>
      <color theme="0" tint="-4.9989318521683403E-2"/>
      <name val="Calibri"/>
      <family val="2"/>
      <scheme val="minor"/>
    </font>
    <font>
      <sz val="11"/>
      <color rgb="FFFF0000"/>
      <name val="Calibri"/>
      <family val="2"/>
      <scheme val="minor"/>
    </font>
    <font>
      <sz val="12"/>
      <name val="Calibri"/>
      <family val="2"/>
      <scheme val="minor"/>
    </font>
    <font>
      <sz val="11"/>
      <name val="Calibri"/>
      <family val="2"/>
      <scheme val="minor"/>
    </font>
  </fonts>
  <fills count="26">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theme="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5"/>
        <bgColor indexed="64"/>
      </patternFill>
    </fill>
    <fill>
      <patternFill patternType="solid">
        <fgColor theme="4"/>
        <bgColor indexed="64"/>
      </patternFill>
    </fill>
    <fill>
      <patternFill patternType="solid">
        <fgColor theme="7"/>
        <bgColor indexed="64"/>
      </patternFill>
    </fill>
    <fill>
      <patternFill patternType="solid">
        <fgColor theme="9"/>
        <bgColor indexed="64"/>
      </patternFill>
    </fill>
    <fill>
      <patternFill patternType="solid">
        <fgColor theme="3"/>
        <bgColor indexed="64"/>
      </patternFill>
    </fill>
    <fill>
      <patternFill patternType="solid">
        <fgColor rgb="FF7030A0"/>
        <bgColor indexed="64"/>
      </patternFill>
    </fill>
    <fill>
      <patternFill patternType="solid">
        <fgColor rgb="FFFFC000"/>
        <bgColor indexed="64"/>
      </patternFill>
    </fill>
    <fill>
      <patternFill patternType="solid">
        <fgColor theme="2" tint="-0.749992370372631"/>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thin">
        <color rgb="FF999999"/>
      </top>
      <bottom/>
      <diagonal/>
    </border>
    <border>
      <left/>
      <right style="thin">
        <color rgb="FF999999"/>
      </right>
      <top/>
      <bottom/>
      <diagonal/>
    </border>
    <border>
      <left style="thin">
        <color rgb="FF999999"/>
      </left>
      <right/>
      <top/>
      <bottom/>
      <diagonal/>
    </border>
    <border>
      <left/>
      <right/>
      <top style="thin">
        <color indexed="65"/>
      </top>
      <bottom/>
      <diagonal/>
    </border>
    <border>
      <left/>
      <right style="medium">
        <color indexed="64"/>
      </right>
      <top style="medium">
        <color indexed="64"/>
      </top>
      <bottom/>
      <diagonal/>
    </border>
    <border>
      <left/>
      <right style="medium">
        <color indexed="64"/>
      </right>
      <top/>
      <bottom style="medium">
        <color indexed="64"/>
      </bottom>
      <diagonal/>
    </border>
  </borders>
  <cellStyleXfs count="1">
    <xf numFmtId="0" fontId="0" fillId="0" borderId="0"/>
  </cellStyleXfs>
  <cellXfs count="145">
    <xf numFmtId="0" fontId="0" fillId="0" borderId="0" xfId="0"/>
    <xf numFmtId="0" fontId="0" fillId="0" borderId="3" xfId="0" applyBorder="1"/>
    <xf numFmtId="0" fontId="0" fillId="8" borderId="0" xfId="0" applyFill="1"/>
    <xf numFmtId="0" fontId="0" fillId="0" borderId="0" xfId="0" applyAlignment="1">
      <alignment horizontal="center"/>
    </xf>
    <xf numFmtId="0" fontId="0" fillId="0" borderId="0" xfId="0" applyAlignment="1">
      <alignment horizontal="center" vertical="center"/>
    </xf>
    <xf numFmtId="0" fontId="1" fillId="9" borderId="0" xfId="0" applyFont="1" applyFill="1" applyAlignment="1">
      <alignment horizontal="center" vertical="center"/>
    </xf>
    <xf numFmtId="0" fontId="1" fillId="9" borderId="4"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0" fillId="0" borderId="0" xfId="0" applyAlignment="1">
      <alignment horizontal="left"/>
    </xf>
    <xf numFmtId="164" fontId="1" fillId="9" borderId="5" xfId="0" applyNumberFormat="1" applyFont="1" applyFill="1" applyBorder="1" applyAlignment="1">
      <alignment horizontal="center" vertical="center" wrapText="1"/>
    </xf>
    <xf numFmtId="164" fontId="0" fillId="0" borderId="0" xfId="0" applyNumberFormat="1"/>
    <xf numFmtId="164" fontId="0" fillId="0" borderId="3" xfId="0" applyNumberFormat="1" applyBorder="1"/>
    <xf numFmtId="0" fontId="0" fillId="8" borderId="0" xfId="0" applyFill="1" applyAlignment="1">
      <alignment horizontal="left"/>
    </xf>
    <xf numFmtId="0" fontId="0" fillId="0" borderId="0" xfId="0" applyAlignment="1">
      <alignment horizontal="left" vertical="center"/>
    </xf>
    <xf numFmtId="0" fontId="1" fillId="0" borderId="2" xfId="0" applyFont="1" applyBorder="1" applyAlignment="1">
      <alignment horizontal="center" vertical="center"/>
    </xf>
    <xf numFmtId="0" fontId="1" fillId="9" borderId="1" xfId="0" applyFont="1" applyFill="1" applyBorder="1" applyAlignment="1">
      <alignment horizontal="center" vertical="center"/>
    </xf>
    <xf numFmtId="0" fontId="1" fillId="9" borderId="2" xfId="0" applyFont="1" applyFill="1" applyBorder="1" applyAlignment="1">
      <alignment horizontal="center" vertical="center"/>
    </xf>
    <xf numFmtId="0" fontId="0" fillId="4" borderId="0" xfId="0" applyFill="1"/>
    <xf numFmtId="1" fontId="1" fillId="9" borderId="5" xfId="0" applyNumberFormat="1" applyFont="1" applyFill="1" applyBorder="1" applyAlignment="1">
      <alignment horizontal="center" vertical="center" wrapText="1"/>
    </xf>
    <xf numFmtId="1" fontId="1" fillId="5" borderId="2" xfId="0" applyNumberFormat="1" applyFont="1" applyFill="1" applyBorder="1" applyAlignment="1">
      <alignment horizontal="center" vertical="center"/>
    </xf>
    <xf numFmtId="0" fontId="0" fillId="17" borderId="0" xfId="0" applyFill="1" applyAlignment="1">
      <alignment horizontal="left"/>
    </xf>
    <xf numFmtId="1" fontId="1" fillId="9" borderId="4" xfId="0" applyNumberFormat="1" applyFont="1" applyFill="1" applyBorder="1" applyAlignment="1">
      <alignment horizontal="center" vertical="center" wrapText="1"/>
    </xf>
    <xf numFmtId="1" fontId="0" fillId="8" borderId="0" xfId="0" applyNumberFormat="1" applyFill="1" applyAlignment="1">
      <alignment horizontal="left"/>
    </xf>
    <xf numFmtId="1" fontId="0" fillId="5" borderId="0" xfId="0" applyNumberFormat="1" applyFill="1" applyAlignment="1">
      <alignment horizontal="left"/>
    </xf>
    <xf numFmtId="1" fontId="0" fillId="0" borderId="3" xfId="0" applyNumberFormat="1" applyBorder="1" applyAlignment="1">
      <alignment horizontal="left"/>
    </xf>
    <xf numFmtId="1" fontId="0" fillId="0" borderId="0" xfId="0" applyNumberFormat="1" applyAlignment="1">
      <alignment horizontal="left"/>
    </xf>
    <xf numFmtId="0" fontId="0" fillId="4" borderId="0" xfId="0" applyFill="1" applyAlignment="1">
      <alignment horizontal="left"/>
    </xf>
    <xf numFmtId="0" fontId="0" fillId="5" borderId="0" xfId="0" applyFill="1" applyAlignment="1">
      <alignment horizontal="left"/>
    </xf>
    <xf numFmtId="0" fontId="0" fillId="8" borderId="3" xfId="0" applyFill="1" applyBorder="1" applyAlignment="1">
      <alignment horizontal="center"/>
    </xf>
    <xf numFmtId="164" fontId="0" fillId="8" borderId="0" xfId="0" applyNumberFormat="1" applyFill="1" applyAlignment="1">
      <alignment horizontal="center"/>
    </xf>
    <xf numFmtId="0" fontId="0" fillId="8" borderId="0" xfId="0" applyFill="1" applyAlignment="1">
      <alignment horizontal="center"/>
    </xf>
    <xf numFmtId="1" fontId="0" fillId="8" borderId="3" xfId="0" applyNumberFormat="1" applyFill="1" applyBorder="1" applyAlignment="1">
      <alignment horizontal="center"/>
    </xf>
    <xf numFmtId="1" fontId="0" fillId="8" borderId="0" xfId="0" applyNumberFormat="1" applyFill="1" applyAlignment="1">
      <alignment horizontal="center"/>
    </xf>
    <xf numFmtId="164" fontId="0" fillId="8" borderId="3" xfId="0" applyNumberFormat="1" applyFill="1" applyBorder="1" applyAlignment="1">
      <alignment horizontal="center"/>
    </xf>
    <xf numFmtId="1" fontId="0" fillId="5" borderId="3" xfId="0" applyNumberFormat="1" applyFill="1" applyBorder="1" applyAlignment="1">
      <alignment horizontal="center"/>
    </xf>
    <xf numFmtId="0" fontId="0" fillId="0" borderId="3" xfId="0" applyBorder="1" applyAlignment="1">
      <alignment horizontal="center"/>
    </xf>
    <xf numFmtId="164" fontId="0" fillId="0" borderId="0" xfId="0" applyNumberFormat="1" applyAlignment="1">
      <alignment horizontal="center"/>
    </xf>
    <xf numFmtId="1" fontId="0" fillId="0" borderId="3" xfId="0" applyNumberFormat="1" applyBorder="1" applyAlignment="1">
      <alignment horizontal="center"/>
    </xf>
    <xf numFmtId="1" fontId="0" fillId="0" borderId="0" xfId="0" applyNumberFormat="1" applyAlignment="1">
      <alignment horizontal="center"/>
    </xf>
    <xf numFmtId="164" fontId="0" fillId="0" borderId="3" xfId="0" applyNumberFormat="1" applyBorder="1" applyAlignment="1">
      <alignment horizontal="center"/>
    </xf>
    <xf numFmtId="0" fontId="0" fillId="2" borderId="3" xfId="0" applyFill="1" applyBorder="1" applyAlignment="1">
      <alignment horizontal="center"/>
    </xf>
    <xf numFmtId="164" fontId="0" fillId="5" borderId="0" xfId="0" applyNumberFormat="1" applyFill="1" applyAlignment="1">
      <alignment horizontal="center"/>
    </xf>
    <xf numFmtId="0" fontId="0" fillId="5" borderId="3" xfId="0" applyFill="1" applyBorder="1" applyAlignment="1">
      <alignment horizontal="center"/>
    </xf>
    <xf numFmtId="0" fontId="0" fillId="17" borderId="3" xfId="0" applyFill="1" applyBorder="1" applyAlignment="1">
      <alignment horizontal="center"/>
    </xf>
    <xf numFmtId="164" fontId="0" fillId="17" borderId="0" xfId="0" applyNumberFormat="1" applyFill="1" applyAlignment="1">
      <alignment horizontal="center"/>
    </xf>
    <xf numFmtId="0" fontId="0" fillId="17" borderId="0" xfId="0" applyFill="1" applyAlignment="1">
      <alignment horizontal="center"/>
    </xf>
    <xf numFmtId="1" fontId="0" fillId="17" borderId="3" xfId="0" applyNumberFormat="1" applyFill="1" applyBorder="1" applyAlignment="1">
      <alignment horizontal="center"/>
    </xf>
    <xf numFmtId="164" fontId="0" fillId="17" borderId="3" xfId="0" applyNumberFormat="1" applyFill="1" applyBorder="1" applyAlignment="1">
      <alignment horizontal="center"/>
    </xf>
    <xf numFmtId="1" fontId="0" fillId="5" borderId="0" xfId="0" applyNumberFormat="1" applyFill="1" applyAlignment="1">
      <alignment horizontal="center"/>
    </xf>
    <xf numFmtId="1" fontId="0" fillId="2" borderId="3" xfId="0" applyNumberFormat="1" applyFill="1" applyBorder="1" applyAlignment="1">
      <alignment horizontal="center"/>
    </xf>
    <xf numFmtId="164" fontId="0" fillId="2" borderId="0" xfId="0" applyNumberFormat="1" applyFill="1" applyAlignment="1">
      <alignment horizontal="center"/>
    </xf>
    <xf numFmtId="0" fontId="0" fillId="8" borderId="0" xfId="0" applyFill="1" applyAlignment="1">
      <alignment horizontal="center" vertical="center"/>
    </xf>
    <xf numFmtId="0" fontId="0" fillId="8" borderId="0" xfId="0" applyFill="1" applyAlignment="1">
      <alignment horizontal="left" vertical="center"/>
    </xf>
    <xf numFmtId="0" fontId="0" fillId="2" borderId="0" xfId="0" applyFill="1" applyAlignment="1">
      <alignment horizontal="left"/>
    </xf>
    <xf numFmtId="0" fontId="0" fillId="8" borderId="0" xfId="0" applyFill="1" applyAlignment="1">
      <alignment vertical="center"/>
    </xf>
    <xf numFmtId="0" fontId="0" fillId="7" borderId="0" xfId="0" applyFill="1"/>
    <xf numFmtId="0" fontId="4" fillId="8" borderId="9" xfId="0" applyFont="1" applyFill="1" applyBorder="1" applyAlignment="1">
      <alignment horizontal="center" vertical="center"/>
    </xf>
    <xf numFmtId="0" fontId="4" fillId="8" borderId="6" xfId="0" applyFont="1" applyFill="1" applyBorder="1" applyAlignment="1">
      <alignment horizontal="center" vertical="center"/>
    </xf>
    <xf numFmtId="164" fontId="4" fillId="8" borderId="9" xfId="0" applyNumberFormat="1" applyFont="1" applyFill="1" applyBorder="1" applyAlignment="1">
      <alignment horizontal="center" vertical="center"/>
    </xf>
    <xf numFmtId="1" fontId="4" fillId="8" borderId="9" xfId="0" applyNumberFormat="1" applyFont="1" applyFill="1" applyBorder="1" applyAlignment="1">
      <alignment horizontal="center" vertical="center"/>
    </xf>
    <xf numFmtId="0" fontId="0" fillId="5" borderId="0" xfId="0" applyFill="1"/>
    <xf numFmtId="1" fontId="3" fillId="18" borderId="6" xfId="0" applyNumberFormat="1" applyFont="1" applyFill="1" applyBorder="1" applyAlignment="1">
      <alignment horizontal="center" vertical="center"/>
    </xf>
    <xf numFmtId="164" fontId="3" fillId="18" borderId="6" xfId="0" applyNumberFormat="1" applyFont="1" applyFill="1" applyBorder="1" applyAlignment="1">
      <alignment horizontal="center" vertical="center"/>
    </xf>
    <xf numFmtId="0" fontId="5" fillId="20" borderId="8" xfId="0" applyFont="1" applyFill="1" applyBorder="1" applyAlignment="1">
      <alignment horizontal="center" vertical="center" wrapText="1"/>
    </xf>
    <xf numFmtId="1" fontId="5" fillId="20" borderId="6" xfId="0" applyNumberFormat="1" applyFont="1" applyFill="1" applyBorder="1" applyAlignment="1">
      <alignment horizontal="center" vertical="center"/>
    </xf>
    <xf numFmtId="0" fontId="3" fillId="21" borderId="8" xfId="0" applyFont="1" applyFill="1" applyBorder="1" applyAlignment="1">
      <alignment horizontal="center" vertical="center" wrapText="1"/>
    </xf>
    <xf numFmtId="1" fontId="3" fillId="21" borderId="6" xfId="0" applyNumberFormat="1" applyFont="1" applyFill="1" applyBorder="1" applyAlignment="1">
      <alignment horizontal="center" vertical="center"/>
    </xf>
    <xf numFmtId="0" fontId="3" fillId="10" borderId="8" xfId="0" applyFont="1" applyFill="1" applyBorder="1" applyAlignment="1">
      <alignment horizontal="center" vertical="center" wrapText="1"/>
    </xf>
    <xf numFmtId="1" fontId="3" fillId="10" borderId="6" xfId="0" applyNumberFormat="1" applyFont="1" applyFill="1" applyBorder="1" applyAlignment="1">
      <alignment horizontal="center" vertical="center"/>
    </xf>
    <xf numFmtId="0" fontId="3" fillId="22" borderId="8" xfId="0" applyFont="1" applyFill="1" applyBorder="1" applyAlignment="1">
      <alignment horizontal="center" vertical="center" wrapText="1"/>
    </xf>
    <xf numFmtId="1" fontId="3" fillId="22" borderId="6" xfId="0" applyNumberFormat="1" applyFont="1" applyFill="1" applyBorder="1" applyAlignment="1">
      <alignment horizontal="center" vertical="center"/>
    </xf>
    <xf numFmtId="0" fontId="2" fillId="23" borderId="0" xfId="0" applyFont="1" applyFill="1" applyAlignment="1">
      <alignment horizontal="center" vertical="center" wrapText="1"/>
    </xf>
    <xf numFmtId="0" fontId="2" fillId="23" borderId="0" xfId="0" applyFont="1" applyFill="1" applyAlignment="1">
      <alignment horizontal="left" vertical="center" wrapText="1"/>
    </xf>
    <xf numFmtId="0" fontId="0" fillId="7" borderId="0" xfId="0" applyFill="1" applyAlignment="1">
      <alignment horizontal="center" vertical="center"/>
    </xf>
    <xf numFmtId="0" fontId="0" fillId="7" borderId="0" xfId="0" applyFill="1" applyAlignment="1">
      <alignment horizontal="left" vertical="center"/>
    </xf>
    <xf numFmtId="0" fontId="6" fillId="7" borderId="7" xfId="0" applyFont="1" applyFill="1" applyBorder="1" applyAlignment="1">
      <alignment horizontal="center" vertical="center"/>
    </xf>
    <xf numFmtId="0" fontId="6" fillId="7" borderId="8" xfId="0" applyFont="1" applyFill="1" applyBorder="1" applyAlignment="1">
      <alignment horizontal="center" vertical="center"/>
    </xf>
    <xf numFmtId="0" fontId="7" fillId="7" borderId="0" xfId="0" applyFont="1" applyFill="1"/>
    <xf numFmtId="0" fontId="9" fillId="7" borderId="0" xfId="0" applyFont="1" applyFill="1"/>
    <xf numFmtId="0" fontId="1" fillId="8" borderId="0" xfId="0" applyFont="1" applyFill="1" applyAlignment="1">
      <alignment horizontal="center" vertical="center"/>
    </xf>
    <xf numFmtId="0" fontId="9" fillId="8" borderId="0" xfId="0" applyFont="1" applyFill="1" applyAlignment="1" applyProtection="1">
      <alignment horizontal="center" vertical="center"/>
      <protection hidden="1"/>
    </xf>
    <xf numFmtId="0" fontId="9" fillId="8" borderId="0" xfId="0" applyFont="1" applyFill="1" applyAlignment="1" applyProtection="1">
      <alignment vertical="center"/>
      <protection hidden="1"/>
    </xf>
    <xf numFmtId="164" fontId="3" fillId="19" borderId="6" xfId="0" applyNumberFormat="1" applyFont="1" applyFill="1" applyBorder="1" applyAlignment="1">
      <alignment horizontal="center" vertical="center"/>
    </xf>
    <xf numFmtId="1" fontId="3" fillId="19" borderId="6" xfId="0" applyNumberFormat="1" applyFont="1" applyFill="1" applyBorder="1" applyAlignment="1">
      <alignment horizontal="center" vertical="center"/>
    </xf>
    <xf numFmtId="0" fontId="8" fillId="7" borderId="8" xfId="0" applyFont="1" applyFill="1" applyBorder="1" applyAlignment="1">
      <alignment horizontal="center" vertical="center"/>
    </xf>
    <xf numFmtId="164" fontId="3" fillId="10" borderId="6" xfId="0" applyNumberFormat="1" applyFont="1" applyFill="1" applyBorder="1" applyAlignment="1">
      <alignment horizontal="center" vertical="center"/>
    </xf>
    <xf numFmtId="164" fontId="5" fillId="20" borderId="6" xfId="0" applyNumberFormat="1" applyFont="1" applyFill="1" applyBorder="1" applyAlignment="1">
      <alignment horizontal="center" vertical="center"/>
    </xf>
    <xf numFmtId="164" fontId="3" fillId="21" borderId="6" xfId="0" applyNumberFormat="1" applyFont="1" applyFill="1" applyBorder="1" applyAlignment="1">
      <alignment horizontal="center" vertical="center"/>
    </xf>
    <xf numFmtId="164" fontId="3" fillId="22" borderId="6" xfId="0" applyNumberFormat="1" applyFont="1" applyFill="1" applyBorder="1" applyAlignment="1">
      <alignment horizontal="center" vertical="center"/>
    </xf>
    <xf numFmtId="0" fontId="1" fillId="8" borderId="1" xfId="0" applyFont="1" applyFill="1" applyBorder="1" applyAlignment="1">
      <alignment horizontal="center" vertical="center" wrapText="1"/>
    </xf>
    <xf numFmtId="0" fontId="1" fillId="8" borderId="10"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8" borderId="11" xfId="0" applyFont="1" applyFill="1" applyBorder="1" applyAlignment="1">
      <alignment horizontal="center" vertical="center" wrapText="1"/>
    </xf>
    <xf numFmtId="0" fontId="1" fillId="15" borderId="1" xfId="0" applyFont="1" applyFill="1" applyBorder="1" applyAlignment="1">
      <alignment horizontal="center" vertical="center"/>
    </xf>
    <xf numFmtId="0" fontId="1" fillId="15" borderId="2" xfId="0" applyFont="1" applyFill="1" applyBorder="1" applyAlignment="1">
      <alignment horizontal="center" vertical="center"/>
    </xf>
    <xf numFmtId="0" fontId="1" fillId="16" borderId="1" xfId="0" applyFont="1" applyFill="1" applyBorder="1" applyAlignment="1">
      <alignment horizontal="center" vertical="center"/>
    </xf>
    <xf numFmtId="0" fontId="1" fillId="16" borderId="2" xfId="0" applyFont="1" applyFill="1" applyBorder="1" applyAlignment="1">
      <alignment horizontal="center" vertical="center"/>
    </xf>
    <xf numFmtId="1" fontId="1" fillId="3" borderId="1" xfId="0" applyNumberFormat="1" applyFont="1" applyFill="1" applyBorder="1" applyAlignment="1">
      <alignment horizontal="center" vertical="center"/>
    </xf>
    <xf numFmtId="0" fontId="1" fillId="3" borderId="2" xfId="0" applyFont="1" applyFill="1" applyBorder="1" applyAlignment="1">
      <alignment horizontal="center" vertical="center"/>
    </xf>
    <xf numFmtId="1" fontId="1" fillId="16" borderId="1" xfId="0" applyNumberFormat="1" applyFont="1" applyFill="1" applyBorder="1" applyAlignment="1">
      <alignment horizontal="center" vertical="center"/>
    </xf>
    <xf numFmtId="0" fontId="1" fillId="6" borderId="1" xfId="0" applyFont="1" applyFill="1" applyBorder="1" applyAlignment="1">
      <alignment horizontal="center" vertical="center"/>
    </xf>
    <xf numFmtId="0" fontId="1" fillId="6" borderId="2" xfId="0" applyFont="1" applyFill="1" applyBorder="1" applyAlignment="1">
      <alignment horizontal="center" vertical="center"/>
    </xf>
    <xf numFmtId="1" fontId="1" fillId="15" borderId="1" xfId="0" applyNumberFormat="1" applyFont="1" applyFill="1" applyBorder="1" applyAlignment="1">
      <alignment horizontal="center" vertical="center"/>
    </xf>
    <xf numFmtId="1" fontId="1" fillId="6" borderId="1" xfId="0" applyNumberFormat="1" applyFont="1" applyFill="1" applyBorder="1" applyAlignment="1">
      <alignment horizontal="center" vertical="center"/>
    </xf>
    <xf numFmtId="0" fontId="1" fillId="5" borderId="1" xfId="0" applyFont="1" applyFill="1" applyBorder="1" applyAlignment="1">
      <alignment horizontal="center" vertical="center"/>
    </xf>
    <xf numFmtId="0" fontId="1" fillId="5" borderId="2" xfId="0" applyFont="1" applyFill="1" applyBorder="1" applyAlignment="1">
      <alignment horizontal="center" vertical="center"/>
    </xf>
    <xf numFmtId="0" fontId="1" fillId="14" borderId="1" xfId="0" applyFont="1" applyFill="1" applyBorder="1" applyAlignment="1">
      <alignment horizontal="center" vertical="center"/>
    </xf>
    <xf numFmtId="0" fontId="1" fillId="14" borderId="2" xfId="0" applyFont="1" applyFill="1" applyBorder="1" applyAlignment="1">
      <alignment horizontal="center" vertical="center"/>
    </xf>
    <xf numFmtId="0" fontId="1" fillId="13" borderId="1" xfId="0" applyFont="1" applyFill="1" applyBorder="1" applyAlignment="1">
      <alignment horizontal="center" vertical="center"/>
    </xf>
    <xf numFmtId="0" fontId="1" fillId="13" borderId="2" xfId="0" applyFont="1" applyFill="1" applyBorder="1" applyAlignment="1">
      <alignment horizontal="center" vertical="center"/>
    </xf>
    <xf numFmtId="1" fontId="1" fillId="13" borderId="1"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9" borderId="2" xfId="0" applyFont="1" applyFill="1" applyBorder="1" applyAlignment="1">
      <alignment horizontal="center" vertical="center"/>
    </xf>
    <xf numFmtId="0" fontId="1" fillId="11" borderId="1" xfId="0" applyFont="1" applyFill="1" applyBorder="1" applyAlignment="1">
      <alignment horizontal="center" vertical="center"/>
    </xf>
    <xf numFmtId="0" fontId="1" fillId="11" borderId="2" xfId="0" applyFont="1" applyFill="1" applyBorder="1" applyAlignment="1">
      <alignment horizontal="center" vertical="center"/>
    </xf>
    <xf numFmtId="0" fontId="1" fillId="3" borderId="1" xfId="0" applyFont="1" applyFill="1" applyBorder="1" applyAlignment="1">
      <alignment horizontal="center" vertical="center"/>
    </xf>
    <xf numFmtId="0" fontId="1" fillId="12" borderId="1" xfId="0" applyFont="1" applyFill="1" applyBorder="1" applyAlignment="1">
      <alignment horizontal="center" vertical="center"/>
    </xf>
    <xf numFmtId="0" fontId="1" fillId="12" borderId="2" xfId="0" applyFont="1" applyFill="1" applyBorder="1" applyAlignment="1">
      <alignment horizontal="center" vertical="center"/>
    </xf>
    <xf numFmtId="1" fontId="1" fillId="4" borderId="1" xfId="0" applyNumberFormat="1" applyFont="1" applyFill="1" applyBorder="1" applyAlignment="1">
      <alignment horizontal="center" vertical="center"/>
    </xf>
    <xf numFmtId="0" fontId="4" fillId="8" borderId="9" xfId="0" applyNumberFormat="1" applyFont="1" applyFill="1" applyBorder="1" applyAlignment="1">
      <alignment horizontal="center" vertical="center"/>
    </xf>
    <xf numFmtId="0" fontId="3" fillId="19" borderId="0" xfId="0" applyFont="1" applyFill="1" applyBorder="1" applyAlignment="1">
      <alignment horizontal="center" vertical="center"/>
    </xf>
    <xf numFmtId="0" fontId="4" fillId="8" borderId="0" xfId="0" applyFont="1" applyFill="1" applyBorder="1" applyAlignment="1">
      <alignment horizontal="center" vertical="center"/>
    </xf>
    <xf numFmtId="0" fontId="3" fillId="19" borderId="0" xfId="0" applyFont="1" applyFill="1" applyBorder="1" applyAlignment="1">
      <alignment horizontal="center" vertical="center" wrapText="1"/>
    </xf>
    <xf numFmtId="1" fontId="4" fillId="8" borderId="0" xfId="0" applyNumberFormat="1" applyFont="1" applyFill="1" applyBorder="1" applyAlignment="1">
      <alignment horizontal="center" vertical="center"/>
    </xf>
    <xf numFmtId="0" fontId="4" fillId="8" borderId="0" xfId="0" applyNumberFormat="1" applyFont="1" applyFill="1" applyBorder="1" applyAlignment="1">
      <alignment horizontal="center" vertical="center"/>
    </xf>
    <xf numFmtId="164" fontId="4" fillId="8" borderId="0" xfId="0" applyNumberFormat="1" applyFont="1" applyFill="1" applyBorder="1" applyAlignment="1">
      <alignment horizontal="center" vertical="center"/>
    </xf>
    <xf numFmtId="0" fontId="3" fillId="22" borderId="0" xfId="0" applyFont="1" applyFill="1" applyBorder="1" applyAlignment="1">
      <alignment horizontal="center" vertical="center" wrapText="1"/>
    </xf>
    <xf numFmtId="0" fontId="3" fillId="22" borderId="6" xfId="0" applyNumberFormat="1" applyFont="1" applyFill="1" applyBorder="1" applyAlignment="1">
      <alignment horizontal="center" vertical="center"/>
    </xf>
    <xf numFmtId="0" fontId="3" fillId="22" borderId="0" xfId="0" applyFont="1" applyFill="1" applyBorder="1" applyAlignment="1">
      <alignment horizontal="center" vertical="center"/>
    </xf>
    <xf numFmtId="0" fontId="3" fillId="10" borderId="0" xfId="0" applyFont="1" applyFill="1" applyBorder="1" applyAlignment="1">
      <alignment horizontal="center" vertical="center" wrapText="1"/>
    </xf>
    <xf numFmtId="0" fontId="3" fillId="10" borderId="0" xfId="0" applyFont="1" applyFill="1" applyBorder="1" applyAlignment="1">
      <alignment horizontal="center" vertical="center"/>
    </xf>
    <xf numFmtId="0" fontId="3" fillId="21" borderId="0" xfId="0" applyFont="1" applyFill="1" applyBorder="1" applyAlignment="1">
      <alignment horizontal="center" vertical="center" wrapText="1"/>
    </xf>
    <xf numFmtId="0" fontId="3" fillId="21" borderId="0" xfId="0" applyFont="1" applyFill="1" applyBorder="1" applyAlignment="1">
      <alignment horizontal="center" vertical="center"/>
    </xf>
    <xf numFmtId="0" fontId="5" fillId="20" borderId="0" xfId="0" applyFont="1" applyFill="1" applyBorder="1" applyAlignment="1">
      <alignment horizontal="center" vertical="center" wrapText="1"/>
    </xf>
    <xf numFmtId="0" fontId="5" fillId="20" borderId="0" xfId="0" applyFont="1" applyFill="1" applyBorder="1" applyAlignment="1">
      <alignment horizontal="center" vertical="center"/>
    </xf>
    <xf numFmtId="0" fontId="5" fillId="24" borderId="0" xfId="0" applyFont="1" applyFill="1" applyBorder="1" applyAlignment="1">
      <alignment horizontal="center" vertical="center" wrapText="1"/>
    </xf>
    <xf numFmtId="0" fontId="3" fillId="18" borderId="0" xfId="0" applyFont="1" applyFill="1" applyBorder="1" applyAlignment="1">
      <alignment horizontal="center" vertical="center" wrapText="1"/>
    </xf>
    <xf numFmtId="0" fontId="3" fillId="18" borderId="6" xfId="0" applyNumberFormat="1" applyFont="1" applyFill="1" applyBorder="1" applyAlignment="1">
      <alignment horizontal="center" vertical="center"/>
    </xf>
    <xf numFmtId="0" fontId="3" fillId="18" borderId="0" xfId="0" applyFont="1" applyFill="1" applyBorder="1" applyAlignment="1">
      <alignment horizontal="center" vertical="center"/>
    </xf>
    <xf numFmtId="0" fontId="3" fillId="19" borderId="6" xfId="0" applyNumberFormat="1" applyFont="1" applyFill="1" applyBorder="1" applyAlignment="1">
      <alignment horizontal="center" vertical="center"/>
    </xf>
    <xf numFmtId="0" fontId="3" fillId="25" borderId="0" xfId="0" applyFont="1" applyFill="1" applyBorder="1" applyAlignment="1">
      <alignment horizontal="center" vertical="center" wrapText="1"/>
    </xf>
    <xf numFmtId="0" fontId="3" fillId="25" borderId="0" xfId="0" applyFont="1" applyFill="1" applyBorder="1" applyAlignment="1">
      <alignment horizontal="center" vertical="center"/>
    </xf>
    <xf numFmtId="1" fontId="3" fillId="25" borderId="6" xfId="0" applyNumberFormat="1" applyFont="1" applyFill="1" applyBorder="1" applyAlignment="1">
      <alignment horizontal="center" vertical="center"/>
    </xf>
    <xf numFmtId="164" fontId="3" fillId="25" borderId="6" xfId="0" applyNumberFormat="1" applyFont="1" applyFill="1" applyBorder="1" applyAlignment="1">
      <alignment horizontal="center" vertical="center"/>
    </xf>
  </cellXfs>
  <cellStyles count="1">
    <cellStyle name="Normal" xfId="0" builtinId="0"/>
  </cellStyles>
  <dxfs count="1166">
    <dxf>
      <fill>
        <patternFill>
          <bgColor theme="6"/>
        </patternFill>
      </fill>
    </dxf>
    <dxf>
      <fill>
        <patternFill>
          <bgColor theme="2" tint="-0.749992370372631"/>
        </patternFill>
      </fill>
    </dxf>
    <dxf>
      <fill>
        <patternFill>
          <bgColor theme="6"/>
        </patternFill>
      </fill>
    </dxf>
    <dxf>
      <fill>
        <patternFill>
          <bgColor theme="2" tint="-0.749992370372631"/>
        </patternFill>
      </fill>
    </dxf>
    <dxf>
      <fill>
        <patternFill>
          <bgColor theme="2" tint="-0.749992370372631"/>
        </patternFill>
      </fill>
    </dxf>
    <dxf>
      <fill>
        <patternFill>
          <bgColor theme="2" tint="-0.749992370372631"/>
        </patternFill>
      </fill>
    </dxf>
    <dxf>
      <alignment horizontal="center"/>
    </dxf>
    <dxf>
      <alignment horizontal="center"/>
    </dxf>
    <dxf>
      <alignment horizontal="center"/>
    </dxf>
    <dxf>
      <alignment horizontal="left"/>
    </dxf>
    <dxf>
      <alignment vertical="center"/>
    </dxf>
    <dxf>
      <alignment vertical="center"/>
    </dxf>
    <dxf>
      <alignment vertical="center"/>
    </dxf>
    <dxf>
      <alignment horizontal="left"/>
    </dxf>
    <dxf>
      <alignment horizontal="left"/>
    </dxf>
    <dxf>
      <alignment vertical="center"/>
    </dxf>
    <dxf>
      <alignment vertical="center"/>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horizontal="general"/>
    </dxf>
    <dxf>
      <alignment horizontal="general"/>
    </dxf>
    <dxf>
      <alignment horizontal="general"/>
    </dxf>
    <dxf>
      <font>
        <color theme="0"/>
      </font>
    </dxf>
    <dxf>
      <font>
        <color theme="0"/>
      </font>
    </dxf>
    <dxf>
      <fill>
        <patternFill>
          <bgColor theme="1"/>
        </patternFill>
      </fill>
    </dxf>
    <dxf>
      <fill>
        <patternFill>
          <bgColor theme="1"/>
        </patternFill>
      </fill>
    </dxf>
    <dxf>
      <fill>
        <patternFill>
          <bgColor theme="1"/>
        </patternFill>
      </fill>
    </dxf>
    <dxf>
      <fill>
        <patternFill>
          <bgColor theme="1"/>
        </patternFill>
      </fill>
    </dxf>
    <dxf>
      <font>
        <color theme="0"/>
      </font>
    </dxf>
    <dxf>
      <font>
        <color theme="0"/>
      </font>
    </dxf>
    <dxf>
      <font>
        <b val="0"/>
      </font>
    </dxf>
    <dxf>
      <font>
        <b val="0"/>
      </font>
    </dxf>
    <dxf>
      <font>
        <b/>
      </font>
    </dxf>
    <dxf>
      <font>
        <b/>
      </font>
    </dxf>
    <dxf>
      <fill>
        <patternFill>
          <bgColor theme="4"/>
        </patternFill>
      </fill>
    </dxf>
    <dxf>
      <fill>
        <patternFill>
          <bgColor theme="4"/>
        </patternFill>
      </fill>
    </dxf>
    <dxf>
      <fill>
        <patternFill>
          <bgColor theme="4"/>
        </patternFill>
      </fill>
    </dxf>
    <dxf>
      <alignment horizontal="center"/>
    </dxf>
    <dxf>
      <alignment horizontal="center"/>
    </dxf>
    <dxf>
      <alignment horizontal="center"/>
    </dxf>
    <dxf>
      <alignment horizontal="center"/>
    </dxf>
    <dxf>
      <alignment horizontal="center"/>
    </dxf>
    <dxf>
      <alignment horizontal="center"/>
    </dxf>
    <dxf>
      <font>
        <sz val="12"/>
      </font>
      <alignment vertical="center"/>
    </dxf>
    <dxf>
      <font>
        <sz val="12"/>
      </font>
      <alignment vertical="center"/>
    </dxf>
    <dxf>
      <font>
        <sz val="12"/>
      </font>
      <alignment vertical="center"/>
    </dxf>
    <dxf>
      <font>
        <sz val="12"/>
      </font>
      <alignment vertical="center"/>
    </dxf>
    <dxf>
      <font>
        <sz val="12"/>
      </font>
      <alignment vertical="center"/>
    </dxf>
    <dxf>
      <font>
        <sz val="12"/>
      </font>
      <alignment vertical="center"/>
    </dxf>
    <dxf>
      <fill>
        <patternFill>
          <bgColor theme="0" tint="-4.9989318521683403E-2"/>
        </patternFill>
      </fill>
    </dxf>
    <dxf>
      <fill>
        <patternFill>
          <bgColor theme="0" tint="-4.9989318521683403E-2"/>
        </patternFill>
      </fill>
    </dxf>
    <dxf>
      <fill>
        <patternFill>
          <bgColor theme="1"/>
        </patternFill>
      </fill>
    </dxf>
    <dxf>
      <fill>
        <patternFill>
          <bgColor theme="1"/>
        </patternFill>
      </fill>
    </dxf>
    <dxf>
      <font>
        <b/>
      </font>
    </dxf>
    <dxf>
      <font>
        <b/>
      </font>
    </dxf>
    <dxf>
      <fill>
        <patternFill>
          <bgColor theme="0"/>
        </patternFill>
      </fill>
    </dxf>
    <dxf>
      <fill>
        <patternFill>
          <bgColor theme="4"/>
        </patternFill>
      </fill>
    </dxf>
    <dxf>
      <fill>
        <patternFill>
          <bgColor theme="4"/>
        </patternFill>
      </fill>
    </dxf>
    <dxf>
      <fill>
        <patternFill>
          <bgColor theme="4"/>
        </patternFill>
      </fill>
    </dxf>
    <dxf>
      <fill>
        <patternFill>
          <bgColor theme="4"/>
        </patternFill>
      </fill>
    </dxf>
    <dxf>
      <border>
        <left/>
        <right/>
        <top/>
        <bottom/>
      </border>
    </dxf>
    <dxf>
      <border>
        <left/>
        <right/>
        <top/>
        <bottom/>
      </border>
    </dxf>
    <dxf>
      <border>
        <left/>
        <right/>
        <top/>
        <bottom/>
      </border>
    </dxf>
    <dxf>
      <border>
        <left/>
        <right/>
        <top/>
        <bottom/>
      </border>
    </dxf>
    <dxf>
      <border>
        <left/>
        <right/>
        <top/>
        <bottom/>
      </border>
    </dxf>
    <dxf>
      <border>
        <left/>
        <right/>
        <top/>
        <bottom/>
      </border>
    </dxf>
    <dxf>
      <fill>
        <patternFill>
          <bgColor theme="0"/>
        </patternFill>
      </fill>
    </dxf>
    <dxf>
      <fill>
        <patternFill>
          <bgColor theme="0"/>
        </patternFill>
      </fill>
    </dxf>
    <dxf>
      <alignment wrapText="1"/>
    </dxf>
    <dxf>
      <font>
        <color theme="0" tint="-4.9989318521683403E-2"/>
      </font>
    </dxf>
    <dxf>
      <font>
        <color auto="1"/>
      </font>
    </dxf>
    <dxf>
      <fill>
        <patternFill>
          <bgColor theme="0"/>
        </patternFill>
      </fill>
    </dxf>
    <dxf>
      <fill>
        <patternFill>
          <bgColor theme="0"/>
        </patternFill>
      </fill>
    </dxf>
    <dxf>
      <fill>
        <patternFill>
          <bgColor theme="0"/>
        </patternFill>
      </fill>
    </dxf>
    <dxf>
      <fill>
        <patternFill>
          <bgColor theme="0"/>
        </patternFill>
      </fill>
    </dxf>
    <dxf>
      <alignment horizontal="center"/>
    </dxf>
    <dxf>
      <alignment horizontal="center"/>
    </dxf>
    <dxf>
      <alignment horizontal="center"/>
    </dxf>
    <dxf>
      <alignment horizontal="left"/>
    </dxf>
    <dxf>
      <alignment vertical="center"/>
    </dxf>
    <dxf>
      <alignment vertical="center"/>
    </dxf>
    <dxf>
      <alignment vertical="center"/>
    </dxf>
    <dxf>
      <alignment horizontal="left"/>
    </dxf>
    <dxf>
      <alignment horizontal="left"/>
    </dxf>
    <dxf>
      <alignment vertical="center"/>
    </dxf>
    <dxf>
      <alignment vertical="center"/>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horizontal="general"/>
    </dxf>
    <dxf>
      <alignment horizontal="general"/>
    </dxf>
    <dxf>
      <alignment horizontal="general"/>
    </dxf>
    <dxf>
      <font>
        <color theme="0"/>
      </font>
    </dxf>
    <dxf>
      <font>
        <color theme="0"/>
      </font>
    </dxf>
    <dxf>
      <fill>
        <patternFill>
          <bgColor theme="1"/>
        </patternFill>
      </fill>
    </dxf>
    <dxf>
      <fill>
        <patternFill>
          <bgColor theme="1"/>
        </patternFill>
      </fill>
    </dxf>
    <dxf>
      <fill>
        <patternFill>
          <bgColor theme="1"/>
        </patternFill>
      </fill>
    </dxf>
    <dxf>
      <fill>
        <patternFill>
          <bgColor theme="1"/>
        </patternFill>
      </fill>
    </dxf>
    <dxf>
      <font>
        <color theme="0"/>
      </font>
    </dxf>
    <dxf>
      <font>
        <color theme="0"/>
      </font>
    </dxf>
    <dxf>
      <font>
        <b val="0"/>
      </font>
    </dxf>
    <dxf>
      <font>
        <b val="0"/>
      </font>
    </dxf>
    <dxf>
      <font>
        <b/>
      </font>
    </dxf>
    <dxf>
      <font>
        <b/>
      </font>
    </dxf>
    <dxf>
      <fill>
        <patternFill>
          <bgColor theme="4"/>
        </patternFill>
      </fill>
    </dxf>
    <dxf>
      <fill>
        <patternFill>
          <bgColor theme="4"/>
        </patternFill>
      </fill>
    </dxf>
    <dxf>
      <fill>
        <patternFill>
          <bgColor theme="4"/>
        </patternFill>
      </fill>
    </dxf>
    <dxf>
      <alignment horizontal="center"/>
    </dxf>
    <dxf>
      <alignment horizontal="center"/>
    </dxf>
    <dxf>
      <alignment horizontal="center"/>
    </dxf>
    <dxf>
      <alignment horizontal="center"/>
    </dxf>
    <dxf>
      <alignment horizontal="center"/>
    </dxf>
    <dxf>
      <alignment horizontal="center"/>
    </dxf>
    <dxf>
      <font>
        <sz val="12"/>
      </font>
      <alignment vertical="center"/>
    </dxf>
    <dxf>
      <font>
        <sz val="12"/>
      </font>
      <alignment vertical="center"/>
    </dxf>
    <dxf>
      <font>
        <sz val="12"/>
      </font>
      <alignment vertical="center"/>
    </dxf>
    <dxf>
      <font>
        <sz val="12"/>
      </font>
      <alignment vertical="center"/>
    </dxf>
    <dxf>
      <font>
        <sz val="12"/>
      </font>
      <alignment vertical="center"/>
    </dxf>
    <dxf>
      <font>
        <sz val="12"/>
      </font>
      <alignment vertical="center"/>
    </dxf>
    <dxf>
      <fill>
        <patternFill>
          <bgColor theme="0" tint="-4.9989318521683403E-2"/>
        </patternFill>
      </fill>
    </dxf>
    <dxf>
      <fill>
        <patternFill>
          <bgColor theme="0" tint="-4.9989318521683403E-2"/>
        </patternFill>
      </fill>
    </dxf>
    <dxf>
      <fill>
        <patternFill>
          <bgColor theme="1"/>
        </patternFill>
      </fill>
    </dxf>
    <dxf>
      <fill>
        <patternFill>
          <bgColor theme="1"/>
        </patternFill>
      </fill>
    </dxf>
    <dxf>
      <font>
        <b/>
      </font>
    </dxf>
    <dxf>
      <font>
        <b/>
      </font>
    </dxf>
    <dxf>
      <fill>
        <patternFill>
          <bgColor theme="0"/>
        </patternFill>
      </fill>
    </dxf>
    <dxf>
      <fill>
        <patternFill>
          <bgColor theme="4"/>
        </patternFill>
      </fill>
    </dxf>
    <dxf>
      <fill>
        <patternFill>
          <bgColor theme="4"/>
        </patternFill>
      </fill>
    </dxf>
    <dxf>
      <fill>
        <patternFill>
          <bgColor theme="4"/>
        </patternFill>
      </fill>
    </dxf>
    <dxf>
      <border>
        <left/>
        <right/>
        <top/>
        <bottom/>
      </border>
    </dxf>
    <dxf>
      <border>
        <left/>
        <right/>
        <top/>
        <bottom/>
      </border>
    </dxf>
    <dxf>
      <border>
        <left/>
        <right/>
        <top/>
        <bottom/>
      </border>
    </dxf>
    <dxf>
      <border>
        <left/>
        <right/>
        <top/>
        <bottom/>
      </border>
    </dxf>
    <dxf>
      <border>
        <left/>
        <right/>
        <top/>
        <bottom/>
      </border>
    </dxf>
    <dxf>
      <border>
        <left/>
        <right/>
        <top/>
        <bottom/>
      </border>
    </dxf>
    <dxf>
      <alignment wrapText="1"/>
    </dxf>
    <dxf>
      <alignment wrapText="1"/>
    </dxf>
    <dxf>
      <font>
        <color theme="0"/>
      </font>
    </dxf>
    <dxf>
      <font>
        <color theme="0"/>
      </font>
    </dxf>
    <dxf>
      <fill>
        <patternFill>
          <bgColor theme="4"/>
        </patternFill>
      </fill>
    </dxf>
    <dxf>
      <fill>
        <patternFill>
          <bgColor theme="4"/>
        </patternFill>
      </fill>
    </dxf>
    <dxf>
      <font>
        <b/>
      </font>
    </dxf>
    <dxf>
      <font>
        <b/>
      </font>
    </dxf>
    <dxf>
      <fill>
        <patternFill>
          <bgColor theme="0"/>
        </patternFill>
      </fill>
    </dxf>
    <dxf>
      <fill>
        <patternFill>
          <bgColor theme="0"/>
        </patternFill>
      </fill>
    </dxf>
    <dxf>
      <fill>
        <patternFill>
          <bgColor theme="5"/>
        </patternFill>
      </fill>
    </dxf>
    <dxf>
      <fill>
        <patternFill>
          <bgColor theme="5"/>
        </patternFill>
      </fill>
    </dxf>
    <dxf>
      <fill>
        <patternFill>
          <bgColor theme="5"/>
        </patternFill>
      </fill>
    </dxf>
    <dxf>
      <fill>
        <patternFill>
          <bgColor theme="5"/>
        </patternFill>
      </fill>
    </dxf>
    <dxf>
      <font>
        <color theme="0" tint="-4.9989318521683403E-2"/>
      </font>
    </dxf>
    <dxf>
      <font>
        <color theme="0" tint="-4.9989318521683403E-2"/>
      </font>
    </dxf>
    <dxf>
      <fill>
        <patternFill>
          <bgColor theme="0"/>
        </patternFill>
      </fill>
    </dxf>
    <dxf>
      <fill>
        <patternFill>
          <bgColor theme="0"/>
        </patternFill>
      </fill>
    </dxf>
    <dxf>
      <alignment wrapText="1"/>
    </dxf>
    <dxf>
      <alignment wrapText="1"/>
    </dxf>
    <dxf>
      <alignment wrapText="1"/>
    </dxf>
    <dxf>
      <alignment wrapText="1"/>
    </dxf>
    <dxf>
      <fill>
        <patternFill>
          <bgColor theme="5"/>
        </patternFill>
      </fill>
    </dxf>
    <dxf>
      <font>
        <color theme="0"/>
      </font>
    </dxf>
    <dxf>
      <font>
        <b/>
      </font>
    </dxf>
    <dxf>
      <numFmt numFmtId="164" formatCode="0.0"/>
    </dxf>
    <dxf>
      <numFmt numFmtId="164" formatCode="0.0"/>
    </dxf>
    <dxf>
      <numFmt numFmtId="164" formatCode="0.0"/>
    </dxf>
    <dxf>
      <numFmt numFmtId="164" formatCode="0.0"/>
    </dxf>
    <dxf>
      <alignment horizontal="center"/>
    </dxf>
    <dxf>
      <alignment horizontal="center"/>
    </dxf>
    <dxf>
      <alignment horizontal="left"/>
    </dxf>
    <dxf>
      <alignment vertical="center"/>
    </dxf>
    <dxf>
      <alignment vertical="center"/>
    </dxf>
    <dxf>
      <alignment horizontal="left"/>
    </dxf>
    <dxf>
      <alignment horizontal="left"/>
    </dxf>
    <dxf>
      <alignment vertical="center"/>
    </dxf>
    <dxf>
      <alignment vertical="center"/>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horizontal="general"/>
    </dxf>
    <dxf>
      <alignment horizontal="general"/>
    </dxf>
    <dxf>
      <alignment horizontal="general"/>
    </dxf>
    <dxf>
      <font>
        <color theme="0"/>
      </font>
    </dxf>
    <dxf>
      <fill>
        <patternFill>
          <bgColor theme="1"/>
        </patternFill>
      </fill>
    </dxf>
    <dxf>
      <fill>
        <patternFill>
          <bgColor theme="1"/>
        </patternFill>
      </fill>
    </dxf>
    <dxf>
      <fill>
        <patternFill>
          <bgColor theme="1"/>
        </patternFill>
      </fill>
    </dxf>
    <dxf>
      <font>
        <color theme="0"/>
      </font>
    </dxf>
    <dxf>
      <font>
        <color theme="0"/>
      </font>
    </dxf>
    <dxf>
      <font>
        <b val="0"/>
      </font>
    </dxf>
    <dxf>
      <font>
        <b val="0"/>
      </font>
    </dxf>
    <dxf>
      <font>
        <b/>
      </font>
    </dxf>
    <dxf>
      <fill>
        <patternFill>
          <bgColor theme="4"/>
        </patternFill>
      </fill>
    </dxf>
    <dxf>
      <fill>
        <patternFill>
          <bgColor theme="4"/>
        </patternFill>
      </fill>
    </dxf>
    <dxf>
      <alignment horizontal="center"/>
    </dxf>
    <dxf>
      <alignment horizontal="center"/>
    </dxf>
    <dxf>
      <alignment horizontal="center"/>
    </dxf>
    <dxf>
      <alignment horizontal="center"/>
    </dxf>
    <dxf>
      <alignment horizontal="center"/>
    </dxf>
    <dxf>
      <font>
        <sz val="12"/>
      </font>
      <alignment vertical="center"/>
    </dxf>
    <dxf>
      <font>
        <sz val="12"/>
      </font>
      <alignment vertical="center"/>
    </dxf>
    <dxf>
      <font>
        <sz val="12"/>
      </font>
      <alignment vertical="center"/>
    </dxf>
    <dxf>
      <font>
        <sz val="12"/>
      </font>
      <alignment vertical="center"/>
    </dxf>
    <dxf>
      <font>
        <sz val="12"/>
      </font>
      <alignment vertical="center"/>
    </dxf>
    <dxf>
      <fill>
        <patternFill>
          <bgColor theme="0" tint="-4.9989318521683403E-2"/>
        </patternFill>
      </fill>
    </dxf>
    <dxf>
      <fill>
        <patternFill>
          <bgColor theme="0" tint="-4.9989318521683403E-2"/>
        </patternFill>
      </fill>
    </dxf>
    <dxf>
      <fill>
        <patternFill>
          <bgColor theme="1"/>
        </patternFill>
      </fill>
    </dxf>
    <dxf>
      <fill>
        <patternFill>
          <bgColor theme="1"/>
        </patternFill>
      </fill>
    </dxf>
    <dxf>
      <font>
        <b/>
      </font>
    </dxf>
    <dxf>
      <font>
        <b/>
      </font>
    </dxf>
    <dxf>
      <fill>
        <patternFill>
          <bgColor theme="0"/>
        </patternFill>
      </fill>
    </dxf>
    <dxf>
      <fill>
        <patternFill>
          <bgColor theme="4"/>
        </patternFill>
      </fill>
    </dxf>
    <dxf>
      <fill>
        <patternFill>
          <bgColor theme="4"/>
        </patternFill>
      </fill>
    </dxf>
    <dxf>
      <fill>
        <patternFill>
          <bgColor theme="4"/>
        </patternFill>
      </fill>
    </dxf>
    <dxf>
      <border>
        <left/>
        <right/>
        <top/>
        <bottom/>
      </border>
    </dxf>
    <dxf>
      <border>
        <left/>
        <right/>
        <top/>
        <bottom/>
      </border>
    </dxf>
    <dxf>
      <border>
        <left/>
        <right/>
        <top/>
        <bottom/>
      </border>
    </dxf>
    <dxf>
      <border>
        <left/>
        <right/>
        <top/>
        <bottom/>
      </border>
    </dxf>
    <dxf>
      <border>
        <left/>
        <right/>
        <top/>
        <bottom/>
      </border>
    </dxf>
    <dxf>
      <alignment wrapText="1"/>
    </dxf>
    <dxf>
      <font>
        <color theme="0"/>
      </font>
    </dxf>
    <dxf>
      <fill>
        <patternFill>
          <bgColor theme="4"/>
        </patternFill>
      </fill>
    </dxf>
    <dxf>
      <font>
        <b/>
      </font>
    </dxf>
    <dxf>
      <font>
        <color theme="0" tint="-4.9989318521683403E-2"/>
      </font>
    </dxf>
    <dxf>
      <alignment wrapText="1"/>
    </dxf>
    <dxf>
      <fill>
        <patternFill>
          <bgColor theme="4"/>
        </patternFill>
      </fill>
    </dxf>
    <dxf>
      <font>
        <color theme="0"/>
      </font>
    </dxf>
    <dxf>
      <font>
        <b/>
      </font>
    </dxf>
    <dxf>
      <numFmt numFmtId="1" formatCode="0"/>
    </dxf>
    <dxf>
      <fill>
        <patternFill>
          <bgColor theme="0"/>
        </patternFill>
      </fill>
    </dxf>
    <dxf>
      <fill>
        <patternFill>
          <bgColor theme="7"/>
        </patternFill>
      </fill>
    </dxf>
    <dxf>
      <fill>
        <patternFill>
          <bgColor theme="7"/>
        </patternFill>
      </fill>
    </dxf>
    <dxf>
      <font>
        <color auto="1"/>
      </font>
    </dxf>
    <dxf>
      <font>
        <color auto="1"/>
      </font>
    </dxf>
    <dxf>
      <font>
        <color auto="1"/>
      </font>
    </dxf>
    <dxf>
      <font>
        <color auto="1"/>
      </font>
    </dxf>
    <dxf>
      <fill>
        <patternFill>
          <bgColor theme="7"/>
        </patternFill>
      </fill>
    </dxf>
    <dxf>
      <fill>
        <patternFill>
          <bgColor theme="7"/>
        </patternFill>
      </fill>
    </dxf>
    <dxf>
      <numFmt numFmtId="164" formatCode="0.0"/>
    </dxf>
    <dxf>
      <numFmt numFmtId="164" formatCode="0.0"/>
    </dxf>
    <dxf>
      <numFmt numFmtId="164" formatCode="0.0"/>
    </dxf>
    <dxf>
      <numFmt numFmtId="164" formatCode="0.0"/>
    </dxf>
    <dxf>
      <numFmt numFmtId="164" formatCode="0.0"/>
    </dxf>
    <dxf>
      <fill>
        <patternFill>
          <bgColor rgb="FFFFC000"/>
        </patternFill>
      </fill>
    </dxf>
    <dxf>
      <font>
        <color auto="1"/>
      </font>
    </dxf>
    <dxf>
      <font>
        <b/>
      </font>
    </dxf>
    <dxf>
      <alignment wrapText="1"/>
    </dxf>
    <dxf>
      <alignment horizontal="center"/>
    </dxf>
    <dxf>
      <alignment horizontal="center"/>
    </dxf>
    <dxf>
      <alignment horizontal="center"/>
    </dxf>
    <dxf>
      <alignment horizontal="left"/>
    </dxf>
    <dxf>
      <alignment vertical="center"/>
    </dxf>
    <dxf>
      <alignment vertical="center"/>
    </dxf>
    <dxf>
      <alignment vertical="center"/>
    </dxf>
    <dxf>
      <alignment horizontal="left"/>
    </dxf>
    <dxf>
      <alignment horizontal="left"/>
    </dxf>
    <dxf>
      <alignment vertical="center"/>
    </dxf>
    <dxf>
      <alignment vertical="center"/>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horizontal="general"/>
    </dxf>
    <dxf>
      <alignment horizontal="general"/>
    </dxf>
    <dxf>
      <alignment horizontal="general"/>
    </dxf>
    <dxf>
      <font>
        <color theme="0"/>
      </font>
    </dxf>
    <dxf>
      <font>
        <color theme="0"/>
      </font>
    </dxf>
    <dxf>
      <fill>
        <patternFill>
          <bgColor theme="1"/>
        </patternFill>
      </fill>
    </dxf>
    <dxf>
      <fill>
        <patternFill>
          <bgColor theme="1"/>
        </patternFill>
      </fill>
    </dxf>
    <dxf>
      <fill>
        <patternFill>
          <bgColor theme="1"/>
        </patternFill>
      </fill>
    </dxf>
    <dxf>
      <fill>
        <patternFill>
          <bgColor theme="1"/>
        </patternFill>
      </fill>
    </dxf>
    <dxf>
      <font>
        <color theme="0"/>
      </font>
    </dxf>
    <dxf>
      <font>
        <color theme="0"/>
      </font>
    </dxf>
    <dxf>
      <font>
        <b val="0"/>
      </font>
    </dxf>
    <dxf>
      <font>
        <b val="0"/>
      </font>
    </dxf>
    <dxf>
      <font>
        <b/>
      </font>
    </dxf>
    <dxf>
      <font>
        <b/>
      </font>
    </dxf>
    <dxf>
      <fill>
        <patternFill>
          <bgColor theme="4"/>
        </patternFill>
      </fill>
    </dxf>
    <dxf>
      <fill>
        <patternFill>
          <bgColor theme="4"/>
        </patternFill>
      </fill>
    </dxf>
    <dxf>
      <fill>
        <patternFill>
          <bgColor theme="4"/>
        </patternFill>
      </fill>
    </dxf>
    <dxf>
      <alignment horizontal="center"/>
    </dxf>
    <dxf>
      <alignment horizontal="center"/>
    </dxf>
    <dxf>
      <alignment horizontal="center"/>
    </dxf>
    <dxf>
      <alignment horizontal="center"/>
    </dxf>
    <dxf>
      <alignment horizontal="center"/>
    </dxf>
    <dxf>
      <alignment horizontal="center"/>
    </dxf>
    <dxf>
      <font>
        <sz val="12"/>
      </font>
      <alignment vertical="center"/>
    </dxf>
    <dxf>
      <font>
        <sz val="12"/>
      </font>
      <alignment vertical="center"/>
    </dxf>
    <dxf>
      <font>
        <sz val="12"/>
      </font>
      <alignment vertical="center"/>
    </dxf>
    <dxf>
      <font>
        <sz val="12"/>
      </font>
      <alignment vertical="center"/>
    </dxf>
    <dxf>
      <font>
        <sz val="12"/>
      </font>
      <alignment vertical="center"/>
    </dxf>
    <dxf>
      <font>
        <sz val="12"/>
      </font>
      <alignment vertical="center"/>
    </dxf>
    <dxf>
      <fill>
        <patternFill>
          <bgColor theme="0" tint="-4.9989318521683403E-2"/>
        </patternFill>
      </fill>
    </dxf>
    <dxf>
      <fill>
        <patternFill>
          <bgColor theme="0" tint="-4.9989318521683403E-2"/>
        </patternFill>
      </fill>
    </dxf>
    <dxf>
      <fill>
        <patternFill>
          <bgColor theme="1"/>
        </patternFill>
      </fill>
    </dxf>
    <dxf>
      <fill>
        <patternFill>
          <bgColor theme="1"/>
        </patternFill>
      </fill>
    </dxf>
    <dxf>
      <font>
        <b/>
      </font>
    </dxf>
    <dxf>
      <font>
        <b/>
      </font>
    </dxf>
    <dxf>
      <fill>
        <patternFill>
          <bgColor theme="0"/>
        </patternFill>
      </fill>
    </dxf>
    <dxf>
      <fill>
        <patternFill>
          <bgColor theme="4"/>
        </patternFill>
      </fill>
    </dxf>
    <dxf>
      <fill>
        <patternFill>
          <bgColor theme="4"/>
        </patternFill>
      </fill>
    </dxf>
    <dxf>
      <fill>
        <patternFill>
          <bgColor theme="4"/>
        </patternFill>
      </fill>
    </dxf>
    <dxf>
      <border>
        <left/>
        <right/>
        <top/>
        <bottom/>
      </border>
    </dxf>
    <dxf>
      <border>
        <left/>
        <right/>
        <top/>
        <bottom/>
      </border>
    </dxf>
    <dxf>
      <border>
        <left/>
        <right/>
        <top/>
        <bottom/>
      </border>
    </dxf>
    <dxf>
      <border>
        <left/>
        <right/>
        <top/>
        <bottom/>
      </border>
    </dxf>
    <dxf>
      <border>
        <left/>
        <right/>
        <top/>
        <bottom/>
      </border>
    </dxf>
    <dxf>
      <border>
        <left/>
        <right/>
        <top/>
        <bottom/>
      </border>
    </dxf>
    <dxf>
      <fill>
        <patternFill>
          <bgColor theme="0"/>
        </patternFill>
      </fill>
    </dxf>
    <dxf>
      <fill>
        <patternFill>
          <bgColor theme="0"/>
        </patternFill>
      </fill>
    </dxf>
    <dxf>
      <alignment wrapText="1"/>
    </dxf>
    <dxf>
      <alignment wrapText="1"/>
    </dxf>
    <dxf>
      <font>
        <color theme="0"/>
      </font>
    </dxf>
    <dxf>
      <font>
        <color theme="0"/>
      </font>
    </dxf>
    <dxf>
      <fill>
        <patternFill>
          <bgColor theme="4"/>
        </patternFill>
      </fill>
    </dxf>
    <dxf>
      <fill>
        <patternFill>
          <bgColor theme="4"/>
        </patternFill>
      </fill>
    </dxf>
    <dxf>
      <font>
        <b/>
      </font>
    </dxf>
    <dxf>
      <font>
        <b/>
      </font>
    </dxf>
    <dxf>
      <font>
        <color theme="0" tint="-4.9989318521683403E-2"/>
      </font>
    </dxf>
    <dxf>
      <fill>
        <patternFill>
          <bgColor theme="0"/>
        </patternFill>
      </fill>
    </dxf>
    <dxf>
      <fill>
        <patternFill>
          <bgColor theme="0"/>
        </patternFill>
      </fill>
    </dxf>
    <dxf>
      <fill>
        <patternFill>
          <bgColor theme="6"/>
        </patternFill>
      </fill>
    </dxf>
    <dxf>
      <fill>
        <patternFill>
          <bgColor theme="6"/>
        </patternFill>
      </fill>
    </dxf>
    <dxf>
      <fill>
        <patternFill>
          <bgColor theme="6"/>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alignment wrapText="1"/>
    </dxf>
    <dxf>
      <fill>
        <patternFill>
          <bgColor theme="1" tint="0.499984740745262"/>
        </patternFill>
      </fill>
    </dxf>
    <dxf>
      <font>
        <color theme="0"/>
      </font>
    </dxf>
    <dxf>
      <fill>
        <patternFill>
          <bgColor theme="2" tint="-0.249977111117893"/>
        </patternFill>
      </fill>
    </dxf>
    <dxf>
      <fill>
        <patternFill>
          <bgColor theme="2" tint="-0.249977111117893"/>
        </patternFill>
      </fill>
    </dxf>
    <dxf>
      <font>
        <b/>
      </font>
    </dxf>
    <dxf>
      <font>
        <b/>
      </font>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fill>
        <patternFill>
          <bgColor theme="2" tint="-0.249977111117893"/>
        </patternFill>
      </fill>
    </dxf>
    <dxf>
      <font>
        <color theme="0"/>
      </font>
    </dxf>
    <dxf>
      <font>
        <b/>
      </font>
    </dxf>
    <dxf>
      <alignment wrapText="1"/>
    </dxf>
    <dxf>
      <alignment horizontal="center"/>
    </dxf>
    <dxf>
      <alignment horizontal="center"/>
    </dxf>
    <dxf>
      <alignment horizontal="left"/>
    </dxf>
    <dxf>
      <alignment vertical="center"/>
    </dxf>
    <dxf>
      <alignment vertical="center"/>
    </dxf>
    <dxf>
      <alignment horizontal="left"/>
    </dxf>
    <dxf>
      <alignment horizontal="left"/>
    </dxf>
    <dxf>
      <alignment vertical="center"/>
    </dxf>
    <dxf>
      <alignment vertical="center"/>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horizontal="general"/>
    </dxf>
    <dxf>
      <alignment horizontal="general"/>
    </dxf>
    <dxf>
      <alignment horizontal="general"/>
    </dxf>
    <dxf>
      <font>
        <color theme="0"/>
      </font>
    </dxf>
    <dxf>
      <fill>
        <patternFill>
          <bgColor theme="1"/>
        </patternFill>
      </fill>
    </dxf>
    <dxf>
      <fill>
        <patternFill>
          <bgColor theme="1"/>
        </patternFill>
      </fill>
    </dxf>
    <dxf>
      <fill>
        <patternFill>
          <bgColor theme="1"/>
        </patternFill>
      </fill>
    </dxf>
    <dxf>
      <font>
        <color theme="0"/>
      </font>
    </dxf>
    <dxf>
      <font>
        <color theme="0"/>
      </font>
    </dxf>
    <dxf>
      <font>
        <b val="0"/>
      </font>
    </dxf>
    <dxf>
      <font>
        <b val="0"/>
      </font>
    </dxf>
    <dxf>
      <font>
        <b/>
      </font>
    </dxf>
    <dxf>
      <fill>
        <patternFill>
          <bgColor theme="4"/>
        </patternFill>
      </fill>
    </dxf>
    <dxf>
      <fill>
        <patternFill>
          <bgColor theme="4"/>
        </patternFill>
      </fill>
    </dxf>
    <dxf>
      <alignment horizontal="center"/>
    </dxf>
    <dxf>
      <alignment horizontal="center"/>
    </dxf>
    <dxf>
      <alignment horizontal="center"/>
    </dxf>
    <dxf>
      <alignment horizontal="center"/>
    </dxf>
    <dxf>
      <alignment horizontal="center"/>
    </dxf>
    <dxf>
      <font>
        <sz val="12"/>
      </font>
      <alignment vertical="center"/>
    </dxf>
    <dxf>
      <font>
        <sz val="12"/>
      </font>
      <alignment vertical="center"/>
    </dxf>
    <dxf>
      <font>
        <sz val="12"/>
      </font>
      <alignment vertical="center"/>
    </dxf>
    <dxf>
      <font>
        <sz val="12"/>
      </font>
      <alignment vertical="center"/>
    </dxf>
    <dxf>
      <font>
        <sz val="12"/>
      </font>
      <alignment vertical="center"/>
    </dxf>
    <dxf>
      <fill>
        <patternFill>
          <bgColor theme="0" tint="-4.9989318521683403E-2"/>
        </patternFill>
      </fill>
    </dxf>
    <dxf>
      <fill>
        <patternFill>
          <bgColor theme="0" tint="-4.9989318521683403E-2"/>
        </patternFill>
      </fill>
    </dxf>
    <dxf>
      <fill>
        <patternFill>
          <bgColor theme="1"/>
        </patternFill>
      </fill>
    </dxf>
    <dxf>
      <fill>
        <patternFill>
          <bgColor theme="1"/>
        </patternFill>
      </fill>
    </dxf>
    <dxf>
      <font>
        <b/>
      </font>
    </dxf>
    <dxf>
      <font>
        <b/>
      </font>
    </dxf>
    <dxf>
      <fill>
        <patternFill>
          <bgColor theme="0"/>
        </patternFill>
      </fill>
    </dxf>
    <dxf>
      <fill>
        <patternFill>
          <bgColor theme="4"/>
        </patternFill>
      </fill>
    </dxf>
    <dxf>
      <fill>
        <patternFill>
          <bgColor theme="4"/>
        </patternFill>
      </fill>
    </dxf>
    <dxf>
      <border>
        <left/>
        <right/>
        <top/>
        <bottom/>
      </border>
    </dxf>
    <dxf>
      <border>
        <left/>
        <right/>
        <top/>
        <bottom/>
      </border>
    </dxf>
    <dxf>
      <border>
        <left/>
        <right/>
        <top/>
        <bottom/>
      </border>
    </dxf>
    <dxf>
      <border>
        <left/>
        <right/>
        <top/>
        <bottom/>
      </border>
    </dxf>
    <dxf>
      <border>
        <left/>
        <right/>
        <top/>
        <bottom/>
      </border>
    </dxf>
    <dxf>
      <alignment wrapText="1"/>
    </dxf>
    <dxf>
      <font>
        <color theme="0"/>
      </font>
    </dxf>
    <dxf>
      <fill>
        <patternFill>
          <bgColor theme="4"/>
        </patternFill>
      </fill>
    </dxf>
    <dxf>
      <font>
        <b/>
      </font>
    </dxf>
    <dxf>
      <font>
        <color theme="0" tint="-4.9989318521683403E-2"/>
      </font>
    </dxf>
    <dxf>
      <fill>
        <patternFill>
          <bgColor theme="0"/>
        </patternFill>
      </fill>
    </dxf>
    <dxf>
      <alignment wrapText="1"/>
    </dxf>
    <dxf>
      <fill>
        <patternFill>
          <bgColor theme="4"/>
        </patternFill>
      </fill>
    </dxf>
    <dxf>
      <font>
        <color theme="0"/>
      </font>
    </dxf>
    <dxf>
      <font>
        <b/>
      </font>
    </dxf>
    <dxf>
      <numFmt numFmtId="1" formatCode="0"/>
    </dxf>
    <dxf>
      <fill>
        <patternFill>
          <bgColor theme="9"/>
        </patternFill>
      </fill>
    </dxf>
    <dxf>
      <fill>
        <patternFill>
          <bgColor theme="9"/>
        </patternFill>
      </fill>
    </dxf>
    <dxf>
      <fill>
        <patternFill>
          <bgColor theme="9"/>
        </patternFill>
      </fill>
    </dxf>
    <dxf>
      <fill>
        <patternFill>
          <bgColor theme="9"/>
        </patternFill>
      </fill>
    </dxf>
    <dxf>
      <alignment wrapText="1"/>
    </dxf>
    <dxf>
      <fill>
        <patternFill>
          <bgColor theme="9"/>
        </patternFill>
      </fill>
    </dxf>
    <dxf>
      <font>
        <color theme="0"/>
      </font>
    </dxf>
    <dxf>
      <font>
        <b/>
      </font>
    </dxf>
    <dxf>
      <numFmt numFmtId="164" formatCode="0.0"/>
    </dxf>
    <dxf>
      <numFmt numFmtId="164" formatCode="0.0"/>
    </dxf>
    <dxf>
      <numFmt numFmtId="164" formatCode="0.0"/>
    </dxf>
    <dxf>
      <numFmt numFmtId="164" formatCode="0.0"/>
    </dxf>
    <dxf>
      <numFmt numFmtId="164" formatCode="0.0"/>
    </dxf>
    <dxf>
      <numFmt numFmtId="164" formatCode="0.0"/>
    </dxf>
    <dxf>
      <alignment horizontal="center"/>
    </dxf>
    <dxf>
      <alignment horizontal="center"/>
    </dxf>
    <dxf>
      <alignment horizontal="left"/>
    </dxf>
    <dxf>
      <alignment vertical="center"/>
    </dxf>
    <dxf>
      <alignment vertical="center"/>
    </dxf>
    <dxf>
      <alignment horizontal="left"/>
    </dxf>
    <dxf>
      <alignment horizontal="left"/>
    </dxf>
    <dxf>
      <alignment vertical="center"/>
    </dxf>
    <dxf>
      <alignment vertical="center"/>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horizontal="general"/>
    </dxf>
    <dxf>
      <alignment horizontal="general"/>
    </dxf>
    <dxf>
      <alignment horizontal="general"/>
    </dxf>
    <dxf>
      <font>
        <color theme="0"/>
      </font>
    </dxf>
    <dxf>
      <fill>
        <patternFill>
          <bgColor theme="1"/>
        </patternFill>
      </fill>
    </dxf>
    <dxf>
      <fill>
        <patternFill>
          <bgColor theme="1"/>
        </patternFill>
      </fill>
    </dxf>
    <dxf>
      <fill>
        <patternFill>
          <bgColor theme="1"/>
        </patternFill>
      </fill>
    </dxf>
    <dxf>
      <font>
        <color theme="0"/>
      </font>
    </dxf>
    <dxf>
      <font>
        <color theme="0"/>
      </font>
    </dxf>
    <dxf>
      <font>
        <b val="0"/>
      </font>
    </dxf>
    <dxf>
      <font>
        <b val="0"/>
      </font>
    </dxf>
    <dxf>
      <font>
        <b/>
      </font>
    </dxf>
    <dxf>
      <fill>
        <patternFill>
          <bgColor theme="4"/>
        </patternFill>
      </fill>
    </dxf>
    <dxf>
      <fill>
        <patternFill>
          <bgColor theme="4"/>
        </patternFill>
      </fill>
    </dxf>
    <dxf>
      <alignment horizontal="center"/>
    </dxf>
    <dxf>
      <alignment horizontal="center"/>
    </dxf>
    <dxf>
      <alignment horizontal="center"/>
    </dxf>
    <dxf>
      <alignment horizontal="center"/>
    </dxf>
    <dxf>
      <alignment horizontal="center"/>
    </dxf>
    <dxf>
      <font>
        <sz val="12"/>
      </font>
      <alignment vertical="center"/>
    </dxf>
    <dxf>
      <font>
        <sz val="12"/>
      </font>
      <alignment vertical="center"/>
    </dxf>
    <dxf>
      <font>
        <sz val="12"/>
      </font>
      <alignment vertical="center"/>
    </dxf>
    <dxf>
      <font>
        <sz val="12"/>
      </font>
      <alignment vertical="center"/>
    </dxf>
    <dxf>
      <font>
        <sz val="12"/>
      </font>
      <alignment vertical="center"/>
    </dxf>
    <dxf>
      <fill>
        <patternFill>
          <bgColor theme="0" tint="-4.9989318521683403E-2"/>
        </patternFill>
      </fill>
    </dxf>
    <dxf>
      <fill>
        <patternFill>
          <bgColor theme="0" tint="-4.9989318521683403E-2"/>
        </patternFill>
      </fill>
    </dxf>
    <dxf>
      <fill>
        <patternFill>
          <bgColor theme="1"/>
        </patternFill>
      </fill>
    </dxf>
    <dxf>
      <fill>
        <patternFill>
          <bgColor theme="1"/>
        </patternFill>
      </fill>
    </dxf>
    <dxf>
      <font>
        <b/>
      </font>
    </dxf>
    <dxf>
      <font>
        <b/>
      </font>
    </dxf>
    <dxf>
      <fill>
        <patternFill>
          <bgColor theme="0"/>
        </patternFill>
      </fill>
    </dxf>
    <dxf>
      <fill>
        <patternFill>
          <bgColor theme="4"/>
        </patternFill>
      </fill>
    </dxf>
    <dxf>
      <fill>
        <patternFill>
          <bgColor theme="4"/>
        </patternFill>
      </fill>
    </dxf>
    <dxf>
      <border>
        <left/>
        <right/>
        <top/>
        <bottom/>
      </border>
    </dxf>
    <dxf>
      <border>
        <left/>
        <right/>
        <top/>
        <bottom/>
      </border>
    </dxf>
    <dxf>
      <border>
        <left/>
        <right/>
        <top/>
        <bottom/>
      </border>
    </dxf>
    <dxf>
      <border>
        <left/>
        <right/>
        <top/>
        <bottom/>
      </border>
    </dxf>
    <dxf>
      <border>
        <left/>
        <right/>
        <top/>
        <bottom/>
      </border>
    </dxf>
    <dxf>
      <alignment wrapText="1"/>
    </dxf>
    <dxf>
      <font>
        <color theme="0"/>
      </font>
    </dxf>
    <dxf>
      <fill>
        <patternFill>
          <bgColor theme="4"/>
        </patternFill>
      </fill>
    </dxf>
    <dxf>
      <font>
        <b/>
      </font>
    </dxf>
    <dxf>
      <font>
        <color theme="0" tint="-4.9989318521683403E-2"/>
      </font>
    </dxf>
    <dxf>
      <fill>
        <patternFill>
          <bgColor theme="0"/>
        </patternFill>
      </fill>
    </dxf>
    <dxf>
      <numFmt numFmtId="1" formatCode="0"/>
    </dxf>
    <dxf>
      <alignment wrapText="1"/>
    </dxf>
    <dxf>
      <fill>
        <patternFill>
          <bgColor theme="4"/>
        </patternFill>
      </fill>
    </dxf>
    <dxf>
      <font>
        <color theme="0"/>
      </font>
    </dxf>
    <dxf>
      <font>
        <b/>
      </font>
    </dxf>
    <dxf>
      <fill>
        <patternFill>
          <bgColor theme="1"/>
        </patternFill>
      </fill>
    </dxf>
    <dxf>
      <fill>
        <patternFill>
          <bgColor theme="1"/>
        </patternFill>
      </fill>
    </dxf>
    <dxf>
      <fill>
        <patternFill>
          <bgColor theme="1"/>
        </patternFill>
      </fill>
    </dxf>
    <dxf>
      <fill>
        <patternFill>
          <bgColor theme="1"/>
        </patternFill>
      </fill>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alignment wrapText="1"/>
    </dxf>
    <dxf>
      <fill>
        <patternFill>
          <bgColor theme="1"/>
        </patternFill>
      </fill>
    </dxf>
    <dxf>
      <font>
        <color theme="0"/>
      </font>
    </dxf>
    <dxf>
      <font>
        <b/>
      </font>
    </dxf>
    <dxf>
      <alignment horizontal="center"/>
    </dxf>
    <dxf>
      <alignment horizontal="center"/>
    </dxf>
    <dxf>
      <alignment horizontal="left"/>
    </dxf>
    <dxf>
      <alignment vertical="center"/>
    </dxf>
    <dxf>
      <alignment vertical="center"/>
    </dxf>
    <dxf>
      <alignment horizontal="left"/>
    </dxf>
    <dxf>
      <alignment horizontal="left"/>
    </dxf>
    <dxf>
      <alignment vertical="center"/>
    </dxf>
    <dxf>
      <alignment vertical="center"/>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horizontal="general"/>
    </dxf>
    <dxf>
      <alignment horizontal="general"/>
    </dxf>
    <dxf>
      <alignment horizontal="general"/>
    </dxf>
    <dxf>
      <font>
        <color theme="0"/>
      </font>
    </dxf>
    <dxf>
      <fill>
        <patternFill>
          <bgColor theme="1"/>
        </patternFill>
      </fill>
    </dxf>
    <dxf>
      <fill>
        <patternFill>
          <bgColor theme="1"/>
        </patternFill>
      </fill>
    </dxf>
    <dxf>
      <fill>
        <patternFill>
          <bgColor theme="1"/>
        </patternFill>
      </fill>
    </dxf>
    <dxf>
      <font>
        <color theme="0"/>
      </font>
    </dxf>
    <dxf>
      <font>
        <color theme="0"/>
      </font>
    </dxf>
    <dxf>
      <font>
        <b val="0"/>
      </font>
    </dxf>
    <dxf>
      <font>
        <b val="0"/>
      </font>
    </dxf>
    <dxf>
      <font>
        <b/>
      </font>
    </dxf>
    <dxf>
      <fill>
        <patternFill>
          <bgColor theme="4"/>
        </patternFill>
      </fill>
    </dxf>
    <dxf>
      <fill>
        <patternFill>
          <bgColor theme="4"/>
        </patternFill>
      </fill>
    </dxf>
    <dxf>
      <alignment horizontal="center"/>
    </dxf>
    <dxf>
      <alignment horizontal="center"/>
    </dxf>
    <dxf>
      <alignment horizontal="center"/>
    </dxf>
    <dxf>
      <alignment horizontal="center"/>
    </dxf>
    <dxf>
      <alignment horizontal="center"/>
    </dxf>
    <dxf>
      <font>
        <sz val="12"/>
      </font>
      <alignment vertical="center"/>
    </dxf>
    <dxf>
      <font>
        <sz val="12"/>
      </font>
      <alignment vertical="center"/>
    </dxf>
    <dxf>
      <font>
        <sz val="12"/>
      </font>
      <alignment vertical="center"/>
    </dxf>
    <dxf>
      <font>
        <sz val="12"/>
      </font>
      <alignment vertical="center"/>
    </dxf>
    <dxf>
      <font>
        <sz val="12"/>
      </font>
      <alignment vertical="center"/>
    </dxf>
    <dxf>
      <fill>
        <patternFill>
          <bgColor theme="0" tint="-4.9989318521683403E-2"/>
        </patternFill>
      </fill>
    </dxf>
    <dxf>
      <fill>
        <patternFill>
          <bgColor theme="0" tint="-4.9989318521683403E-2"/>
        </patternFill>
      </fill>
    </dxf>
    <dxf>
      <fill>
        <patternFill>
          <bgColor theme="1"/>
        </patternFill>
      </fill>
    </dxf>
    <dxf>
      <fill>
        <patternFill>
          <bgColor theme="1"/>
        </patternFill>
      </fill>
    </dxf>
    <dxf>
      <font>
        <b/>
      </font>
    </dxf>
    <dxf>
      <font>
        <b/>
      </font>
    </dxf>
    <dxf>
      <fill>
        <patternFill>
          <bgColor theme="0"/>
        </patternFill>
      </fill>
    </dxf>
    <dxf>
      <fill>
        <patternFill>
          <bgColor theme="4"/>
        </patternFill>
      </fill>
    </dxf>
    <dxf>
      <fill>
        <patternFill>
          <bgColor theme="4"/>
        </patternFill>
      </fill>
    </dxf>
    <dxf>
      <border>
        <left/>
        <right/>
        <top/>
        <bottom/>
      </border>
    </dxf>
    <dxf>
      <border>
        <left/>
        <right/>
        <top/>
        <bottom/>
      </border>
    </dxf>
    <dxf>
      <border>
        <left/>
        <right/>
        <top/>
        <bottom/>
      </border>
    </dxf>
    <dxf>
      <border>
        <left/>
        <right/>
        <top/>
        <bottom/>
      </border>
    </dxf>
    <dxf>
      <border>
        <left/>
        <right/>
        <top/>
        <bottom/>
      </border>
    </dxf>
    <dxf>
      <alignment wrapText="1"/>
    </dxf>
    <dxf>
      <font>
        <color theme="0"/>
      </font>
    </dxf>
    <dxf>
      <fill>
        <patternFill>
          <bgColor theme="4"/>
        </patternFill>
      </fill>
    </dxf>
    <dxf>
      <font>
        <b/>
      </font>
    </dxf>
    <dxf>
      <font>
        <color theme="0" tint="-4.9989318521683403E-2"/>
      </font>
    </dxf>
    <dxf>
      <fill>
        <patternFill>
          <bgColor theme="0"/>
        </patternFill>
      </fill>
    </dxf>
    <dxf>
      <numFmt numFmtId="1" formatCode="0"/>
    </dxf>
    <dxf>
      <alignment wrapText="1"/>
    </dxf>
    <dxf>
      <fill>
        <patternFill>
          <bgColor theme="4"/>
        </patternFill>
      </fill>
    </dxf>
    <dxf>
      <font>
        <color theme="0"/>
      </font>
    </dxf>
    <dxf>
      <font>
        <b/>
      </font>
    </dxf>
    <dxf>
      <fill>
        <patternFill>
          <bgColor theme="3"/>
        </patternFill>
      </fill>
    </dxf>
    <dxf>
      <fill>
        <patternFill>
          <bgColor theme="3"/>
        </patternFill>
      </fill>
    </dxf>
    <dxf>
      <fill>
        <patternFill>
          <bgColor theme="3"/>
        </patternFill>
      </fill>
    </dxf>
    <dxf>
      <fill>
        <patternFill>
          <bgColor theme="3"/>
        </patternFill>
      </fill>
    </dxf>
    <dxf>
      <numFmt numFmtId="1" formatCode="0"/>
    </dxf>
    <dxf>
      <numFmt numFmtId="164" formatCode="0.0"/>
    </dxf>
    <dxf>
      <numFmt numFmtId="1" formatCode="0"/>
    </dxf>
    <dxf>
      <numFmt numFmtId="164" formatCode="0.0"/>
    </dxf>
    <dxf>
      <numFmt numFmtId="1" formatCode="0"/>
    </dxf>
    <dxf>
      <numFmt numFmtId="164" formatCode="0.0"/>
    </dxf>
    <dxf>
      <fill>
        <patternFill>
          <bgColor theme="3"/>
        </patternFill>
      </fill>
    </dxf>
    <dxf>
      <font>
        <color theme="0"/>
      </font>
    </dxf>
    <dxf>
      <font>
        <b/>
      </font>
    </dxf>
    <dxf>
      <alignment wrapText="1"/>
    </dxf>
    <dxf>
      <alignment wrapText="1"/>
    </dxf>
    <dxf>
      <font>
        <b/>
      </font>
    </dxf>
    <dxf>
      <font>
        <color theme="0"/>
      </font>
    </dxf>
    <dxf>
      <fill>
        <patternFill>
          <bgColor theme="3"/>
        </patternFill>
      </fill>
    </dxf>
    <dxf>
      <numFmt numFmtId="164" formatCode="0.0"/>
    </dxf>
    <dxf>
      <numFmt numFmtId="1" formatCode="0"/>
    </dxf>
    <dxf>
      <numFmt numFmtId="164" formatCode="0.0"/>
    </dxf>
    <dxf>
      <numFmt numFmtId="1" formatCode="0"/>
    </dxf>
    <dxf>
      <numFmt numFmtId="164" formatCode="0.0"/>
    </dxf>
    <dxf>
      <numFmt numFmtId="1" formatCode="0"/>
    </dxf>
    <dxf>
      <fill>
        <patternFill>
          <bgColor theme="3"/>
        </patternFill>
      </fill>
    </dxf>
    <dxf>
      <fill>
        <patternFill>
          <bgColor theme="3"/>
        </patternFill>
      </fill>
    </dxf>
    <dxf>
      <fill>
        <patternFill>
          <bgColor theme="3"/>
        </patternFill>
      </fill>
    </dxf>
    <dxf>
      <fill>
        <patternFill>
          <bgColor theme="3"/>
        </patternFill>
      </fill>
    </dxf>
    <dxf>
      <font>
        <b/>
      </font>
    </dxf>
    <dxf>
      <font>
        <color theme="0"/>
      </font>
    </dxf>
    <dxf>
      <fill>
        <patternFill>
          <bgColor theme="4"/>
        </patternFill>
      </fill>
    </dxf>
    <dxf>
      <alignment wrapText="1"/>
    </dxf>
    <dxf>
      <numFmt numFmtId="1" formatCode="0"/>
    </dxf>
    <dxf>
      <fill>
        <patternFill>
          <bgColor theme="0"/>
        </patternFill>
      </fill>
    </dxf>
    <dxf>
      <font>
        <color theme="0" tint="-4.9989318521683403E-2"/>
      </font>
    </dxf>
    <dxf>
      <font>
        <b/>
      </font>
    </dxf>
    <dxf>
      <fill>
        <patternFill>
          <bgColor theme="4"/>
        </patternFill>
      </fill>
    </dxf>
    <dxf>
      <font>
        <color theme="0"/>
      </font>
    </dxf>
    <dxf>
      <alignment wrapText="1"/>
    </dxf>
    <dxf>
      <border>
        <left/>
        <right/>
        <top/>
        <bottom/>
      </border>
    </dxf>
    <dxf>
      <border>
        <left/>
        <right/>
        <top/>
        <bottom/>
      </border>
    </dxf>
    <dxf>
      <border>
        <left/>
        <right/>
        <top/>
        <bottom/>
      </border>
    </dxf>
    <dxf>
      <border>
        <left/>
        <right/>
        <top/>
        <bottom/>
      </border>
    </dxf>
    <dxf>
      <border>
        <left/>
        <right/>
        <top/>
        <bottom/>
      </border>
    </dxf>
    <dxf>
      <fill>
        <patternFill>
          <bgColor theme="4"/>
        </patternFill>
      </fill>
    </dxf>
    <dxf>
      <fill>
        <patternFill>
          <bgColor theme="4"/>
        </patternFill>
      </fill>
    </dxf>
    <dxf>
      <fill>
        <patternFill>
          <bgColor theme="0"/>
        </patternFill>
      </fill>
    </dxf>
    <dxf>
      <font>
        <b/>
      </font>
    </dxf>
    <dxf>
      <font>
        <b/>
      </font>
    </dxf>
    <dxf>
      <fill>
        <patternFill>
          <bgColor theme="1"/>
        </patternFill>
      </fill>
    </dxf>
    <dxf>
      <fill>
        <patternFill>
          <bgColor theme="1"/>
        </patternFill>
      </fill>
    </dxf>
    <dxf>
      <fill>
        <patternFill>
          <bgColor theme="0" tint="-4.9989318521683403E-2"/>
        </patternFill>
      </fill>
    </dxf>
    <dxf>
      <fill>
        <patternFill>
          <bgColor theme="0" tint="-4.9989318521683403E-2"/>
        </patternFill>
      </fill>
    </dxf>
    <dxf>
      <font>
        <sz val="12"/>
      </font>
      <alignment vertical="center"/>
    </dxf>
    <dxf>
      <font>
        <sz val="12"/>
      </font>
      <alignment vertical="center"/>
    </dxf>
    <dxf>
      <font>
        <sz val="12"/>
      </font>
      <alignment vertical="center"/>
    </dxf>
    <dxf>
      <font>
        <sz val="12"/>
      </font>
      <alignment vertical="center"/>
    </dxf>
    <dxf>
      <font>
        <sz val="12"/>
      </font>
      <alignment vertical="center"/>
    </dxf>
    <dxf>
      <alignment horizontal="center"/>
    </dxf>
    <dxf>
      <alignment horizontal="center"/>
    </dxf>
    <dxf>
      <alignment horizontal="center"/>
    </dxf>
    <dxf>
      <alignment horizontal="center"/>
    </dxf>
    <dxf>
      <alignment horizontal="center"/>
    </dxf>
    <dxf>
      <fill>
        <patternFill>
          <bgColor theme="4"/>
        </patternFill>
      </fill>
    </dxf>
    <dxf>
      <fill>
        <patternFill>
          <bgColor theme="4"/>
        </patternFill>
      </fill>
    </dxf>
    <dxf>
      <font>
        <b/>
      </font>
    </dxf>
    <dxf>
      <font>
        <b val="0"/>
      </font>
    </dxf>
    <dxf>
      <font>
        <b val="0"/>
      </font>
    </dxf>
    <dxf>
      <font>
        <color theme="0"/>
      </font>
    </dxf>
    <dxf>
      <font>
        <color theme="0"/>
      </font>
    </dxf>
    <dxf>
      <fill>
        <patternFill>
          <bgColor theme="1"/>
        </patternFill>
      </fill>
    </dxf>
    <dxf>
      <fill>
        <patternFill>
          <bgColor theme="1"/>
        </patternFill>
      </fill>
    </dxf>
    <dxf>
      <fill>
        <patternFill>
          <bgColor theme="1"/>
        </patternFill>
      </fill>
    </dxf>
    <dxf>
      <font>
        <color theme="0"/>
      </font>
    </dxf>
    <dxf>
      <alignment horizontal="general"/>
    </dxf>
    <dxf>
      <alignment horizontal="general"/>
    </dxf>
    <dxf>
      <alignment horizontal="genera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vertical="center"/>
    </dxf>
    <dxf>
      <alignment vertical="center"/>
    </dxf>
    <dxf>
      <alignment horizontal="left"/>
    </dxf>
    <dxf>
      <alignment horizontal="left"/>
    </dxf>
    <dxf>
      <alignment vertical="center"/>
    </dxf>
    <dxf>
      <alignment vertical="center"/>
    </dxf>
    <dxf>
      <alignment horizontal="left"/>
    </dxf>
    <dxf>
      <alignment horizontal="center"/>
    </dxf>
    <dxf>
      <alignment horizontal="center"/>
    </dxf>
    <dxf>
      <font>
        <b/>
      </font>
    </dxf>
    <dxf>
      <font>
        <color theme="0"/>
      </font>
    </dxf>
    <dxf>
      <fill>
        <patternFill>
          <bgColor theme="1"/>
        </patternFill>
      </fill>
    </dxf>
    <dxf>
      <alignment wrapText="1"/>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fill>
        <patternFill>
          <bgColor theme="1"/>
        </patternFill>
      </fill>
    </dxf>
    <dxf>
      <fill>
        <patternFill>
          <bgColor theme="1"/>
        </patternFill>
      </fill>
    </dxf>
    <dxf>
      <fill>
        <patternFill>
          <bgColor theme="1"/>
        </patternFill>
      </fill>
    </dxf>
    <dxf>
      <fill>
        <patternFill>
          <bgColor theme="1"/>
        </patternFill>
      </fill>
    </dxf>
    <dxf>
      <font>
        <b/>
      </font>
    </dxf>
    <dxf>
      <font>
        <color theme="0"/>
      </font>
    </dxf>
    <dxf>
      <fill>
        <patternFill>
          <bgColor theme="4"/>
        </patternFill>
      </fill>
    </dxf>
    <dxf>
      <alignment wrapText="1"/>
    </dxf>
    <dxf>
      <numFmt numFmtId="1" formatCode="0"/>
    </dxf>
    <dxf>
      <fill>
        <patternFill>
          <bgColor theme="0"/>
        </patternFill>
      </fill>
    </dxf>
    <dxf>
      <font>
        <color theme="0" tint="-4.9989318521683403E-2"/>
      </font>
    </dxf>
    <dxf>
      <font>
        <b/>
      </font>
    </dxf>
    <dxf>
      <fill>
        <patternFill>
          <bgColor theme="4"/>
        </patternFill>
      </fill>
    </dxf>
    <dxf>
      <font>
        <color theme="0"/>
      </font>
    </dxf>
    <dxf>
      <alignment wrapText="1"/>
    </dxf>
    <dxf>
      <border>
        <left/>
        <right/>
        <top/>
        <bottom/>
      </border>
    </dxf>
    <dxf>
      <border>
        <left/>
        <right/>
        <top/>
        <bottom/>
      </border>
    </dxf>
    <dxf>
      <border>
        <left/>
        <right/>
        <top/>
        <bottom/>
      </border>
    </dxf>
    <dxf>
      <border>
        <left/>
        <right/>
        <top/>
        <bottom/>
      </border>
    </dxf>
    <dxf>
      <border>
        <left/>
        <right/>
        <top/>
        <bottom/>
      </border>
    </dxf>
    <dxf>
      <fill>
        <patternFill>
          <bgColor theme="4"/>
        </patternFill>
      </fill>
    </dxf>
    <dxf>
      <fill>
        <patternFill>
          <bgColor theme="4"/>
        </patternFill>
      </fill>
    </dxf>
    <dxf>
      <fill>
        <patternFill>
          <bgColor theme="0"/>
        </patternFill>
      </fill>
    </dxf>
    <dxf>
      <font>
        <b/>
      </font>
    </dxf>
    <dxf>
      <font>
        <b/>
      </font>
    </dxf>
    <dxf>
      <fill>
        <patternFill>
          <bgColor theme="1"/>
        </patternFill>
      </fill>
    </dxf>
    <dxf>
      <fill>
        <patternFill>
          <bgColor theme="1"/>
        </patternFill>
      </fill>
    </dxf>
    <dxf>
      <fill>
        <patternFill>
          <bgColor theme="0" tint="-4.9989318521683403E-2"/>
        </patternFill>
      </fill>
    </dxf>
    <dxf>
      <fill>
        <patternFill>
          <bgColor theme="0" tint="-4.9989318521683403E-2"/>
        </patternFill>
      </fill>
    </dxf>
    <dxf>
      <font>
        <sz val="12"/>
      </font>
      <alignment vertical="center"/>
    </dxf>
    <dxf>
      <font>
        <sz val="12"/>
      </font>
      <alignment vertical="center"/>
    </dxf>
    <dxf>
      <font>
        <sz val="12"/>
      </font>
      <alignment vertical="center"/>
    </dxf>
    <dxf>
      <font>
        <sz val="12"/>
      </font>
      <alignment vertical="center"/>
    </dxf>
    <dxf>
      <font>
        <sz val="12"/>
      </font>
      <alignment vertical="center"/>
    </dxf>
    <dxf>
      <alignment horizontal="center"/>
    </dxf>
    <dxf>
      <alignment horizontal="center"/>
    </dxf>
    <dxf>
      <alignment horizontal="center"/>
    </dxf>
    <dxf>
      <alignment horizontal="center"/>
    </dxf>
    <dxf>
      <alignment horizontal="center"/>
    </dxf>
    <dxf>
      <fill>
        <patternFill>
          <bgColor theme="4"/>
        </patternFill>
      </fill>
    </dxf>
    <dxf>
      <fill>
        <patternFill>
          <bgColor theme="4"/>
        </patternFill>
      </fill>
    </dxf>
    <dxf>
      <font>
        <b/>
      </font>
    </dxf>
    <dxf>
      <font>
        <b val="0"/>
      </font>
    </dxf>
    <dxf>
      <font>
        <b val="0"/>
      </font>
    </dxf>
    <dxf>
      <font>
        <color theme="0"/>
      </font>
    </dxf>
    <dxf>
      <font>
        <color theme="0"/>
      </font>
    </dxf>
    <dxf>
      <fill>
        <patternFill>
          <bgColor theme="1"/>
        </patternFill>
      </fill>
    </dxf>
    <dxf>
      <fill>
        <patternFill>
          <bgColor theme="1"/>
        </patternFill>
      </fill>
    </dxf>
    <dxf>
      <fill>
        <patternFill>
          <bgColor theme="1"/>
        </patternFill>
      </fill>
    </dxf>
    <dxf>
      <font>
        <color theme="0"/>
      </font>
    </dxf>
    <dxf>
      <alignment horizontal="general"/>
    </dxf>
    <dxf>
      <alignment horizontal="general"/>
    </dxf>
    <dxf>
      <alignment horizontal="genera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vertical="center"/>
    </dxf>
    <dxf>
      <alignment vertical="center"/>
    </dxf>
    <dxf>
      <alignment horizontal="left"/>
    </dxf>
    <dxf>
      <alignment horizontal="left"/>
    </dxf>
    <dxf>
      <alignment vertical="center"/>
    </dxf>
    <dxf>
      <alignment vertical="center"/>
    </dxf>
    <dxf>
      <alignment horizontal="left"/>
    </dxf>
    <dxf>
      <alignment horizontal="center"/>
    </dxf>
    <dxf>
      <alignment horizontal="center"/>
    </dxf>
    <dxf>
      <numFmt numFmtId="164" formatCode="0.0"/>
    </dxf>
    <dxf>
      <numFmt numFmtId="164" formatCode="0.0"/>
    </dxf>
    <dxf>
      <numFmt numFmtId="164" formatCode="0.0"/>
    </dxf>
    <dxf>
      <numFmt numFmtId="164" formatCode="0.0"/>
    </dxf>
    <dxf>
      <numFmt numFmtId="164" formatCode="0.0"/>
    </dxf>
    <dxf>
      <numFmt numFmtId="164" formatCode="0.0"/>
    </dxf>
    <dxf>
      <font>
        <b/>
      </font>
    </dxf>
    <dxf>
      <font>
        <color theme="0"/>
      </font>
    </dxf>
    <dxf>
      <fill>
        <patternFill>
          <bgColor theme="9"/>
        </patternFill>
      </fill>
    </dxf>
    <dxf>
      <alignment wrapText="1"/>
    </dxf>
    <dxf>
      <fill>
        <patternFill>
          <bgColor theme="9"/>
        </patternFill>
      </fill>
    </dxf>
    <dxf>
      <fill>
        <patternFill>
          <bgColor theme="9"/>
        </patternFill>
      </fill>
    </dxf>
    <dxf>
      <fill>
        <patternFill>
          <bgColor theme="9"/>
        </patternFill>
      </fill>
    </dxf>
    <dxf>
      <fill>
        <patternFill>
          <bgColor theme="9"/>
        </patternFill>
      </fill>
    </dxf>
    <dxf>
      <numFmt numFmtId="1" formatCode="0"/>
    </dxf>
    <dxf>
      <font>
        <b/>
      </font>
    </dxf>
    <dxf>
      <font>
        <color theme="0"/>
      </font>
    </dxf>
    <dxf>
      <fill>
        <patternFill>
          <bgColor theme="4"/>
        </patternFill>
      </fill>
    </dxf>
    <dxf>
      <alignment wrapText="1"/>
    </dxf>
    <dxf>
      <fill>
        <patternFill>
          <bgColor theme="0"/>
        </patternFill>
      </fill>
    </dxf>
    <dxf>
      <font>
        <color theme="0" tint="-4.9989318521683403E-2"/>
      </font>
    </dxf>
    <dxf>
      <font>
        <b/>
      </font>
    </dxf>
    <dxf>
      <fill>
        <patternFill>
          <bgColor theme="4"/>
        </patternFill>
      </fill>
    </dxf>
    <dxf>
      <font>
        <color theme="0"/>
      </font>
    </dxf>
    <dxf>
      <alignment wrapText="1"/>
    </dxf>
    <dxf>
      <border>
        <left/>
        <right/>
        <top/>
        <bottom/>
      </border>
    </dxf>
    <dxf>
      <border>
        <left/>
        <right/>
        <top/>
        <bottom/>
      </border>
    </dxf>
    <dxf>
      <border>
        <left/>
        <right/>
        <top/>
        <bottom/>
      </border>
    </dxf>
    <dxf>
      <border>
        <left/>
        <right/>
        <top/>
        <bottom/>
      </border>
    </dxf>
    <dxf>
      <border>
        <left/>
        <right/>
        <top/>
        <bottom/>
      </border>
    </dxf>
    <dxf>
      <fill>
        <patternFill>
          <bgColor theme="4"/>
        </patternFill>
      </fill>
    </dxf>
    <dxf>
      <fill>
        <patternFill>
          <bgColor theme="4"/>
        </patternFill>
      </fill>
    </dxf>
    <dxf>
      <fill>
        <patternFill>
          <bgColor theme="0"/>
        </patternFill>
      </fill>
    </dxf>
    <dxf>
      <font>
        <b/>
      </font>
    </dxf>
    <dxf>
      <font>
        <b/>
      </font>
    </dxf>
    <dxf>
      <fill>
        <patternFill>
          <bgColor theme="1"/>
        </patternFill>
      </fill>
    </dxf>
    <dxf>
      <fill>
        <patternFill>
          <bgColor theme="1"/>
        </patternFill>
      </fill>
    </dxf>
    <dxf>
      <fill>
        <patternFill>
          <bgColor theme="0" tint="-4.9989318521683403E-2"/>
        </patternFill>
      </fill>
    </dxf>
    <dxf>
      <fill>
        <patternFill>
          <bgColor theme="0" tint="-4.9989318521683403E-2"/>
        </patternFill>
      </fill>
    </dxf>
    <dxf>
      <font>
        <sz val="12"/>
      </font>
      <alignment vertical="center"/>
    </dxf>
    <dxf>
      <font>
        <sz val="12"/>
      </font>
      <alignment vertical="center"/>
    </dxf>
    <dxf>
      <font>
        <sz val="12"/>
      </font>
      <alignment vertical="center"/>
    </dxf>
    <dxf>
      <font>
        <sz val="12"/>
      </font>
      <alignment vertical="center"/>
    </dxf>
    <dxf>
      <font>
        <sz val="12"/>
      </font>
      <alignment vertical="center"/>
    </dxf>
    <dxf>
      <alignment horizontal="center"/>
    </dxf>
    <dxf>
      <alignment horizontal="center"/>
    </dxf>
    <dxf>
      <alignment horizontal="center"/>
    </dxf>
    <dxf>
      <alignment horizontal="center"/>
    </dxf>
    <dxf>
      <alignment horizontal="center"/>
    </dxf>
    <dxf>
      <fill>
        <patternFill>
          <bgColor theme="4"/>
        </patternFill>
      </fill>
    </dxf>
    <dxf>
      <fill>
        <patternFill>
          <bgColor theme="4"/>
        </patternFill>
      </fill>
    </dxf>
    <dxf>
      <font>
        <b/>
      </font>
    </dxf>
    <dxf>
      <font>
        <b val="0"/>
      </font>
    </dxf>
    <dxf>
      <font>
        <b val="0"/>
      </font>
    </dxf>
    <dxf>
      <font>
        <color theme="0"/>
      </font>
    </dxf>
    <dxf>
      <font>
        <color theme="0"/>
      </font>
    </dxf>
    <dxf>
      <fill>
        <patternFill>
          <bgColor theme="1"/>
        </patternFill>
      </fill>
    </dxf>
    <dxf>
      <fill>
        <patternFill>
          <bgColor theme="1"/>
        </patternFill>
      </fill>
    </dxf>
    <dxf>
      <fill>
        <patternFill>
          <bgColor theme="1"/>
        </patternFill>
      </fill>
    </dxf>
    <dxf>
      <font>
        <color theme="0"/>
      </font>
    </dxf>
    <dxf>
      <alignment horizontal="general"/>
    </dxf>
    <dxf>
      <alignment horizontal="general"/>
    </dxf>
    <dxf>
      <alignment horizontal="genera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vertical="center"/>
    </dxf>
    <dxf>
      <alignment vertical="center"/>
    </dxf>
    <dxf>
      <alignment horizontal="left"/>
    </dxf>
    <dxf>
      <alignment horizontal="left"/>
    </dxf>
    <dxf>
      <alignment vertical="center"/>
    </dxf>
    <dxf>
      <alignment vertical="center"/>
    </dxf>
    <dxf>
      <alignment horizontal="left"/>
    </dxf>
    <dxf>
      <alignment horizontal="center"/>
    </dxf>
    <dxf>
      <alignment horizontal="center"/>
    </dxf>
    <dxf>
      <alignment wrapText="1"/>
    </dxf>
    <dxf>
      <font>
        <b/>
      </font>
    </dxf>
    <dxf>
      <font>
        <color auto="1"/>
      </font>
    </dxf>
    <dxf>
      <fill>
        <patternFill>
          <bgColor rgb="FFFFC000"/>
        </patternFill>
      </fill>
    </dxf>
    <dxf>
      <numFmt numFmtId="164" formatCode="0.0"/>
    </dxf>
    <dxf>
      <numFmt numFmtId="164" formatCode="0.0"/>
    </dxf>
    <dxf>
      <numFmt numFmtId="164" formatCode="0.0"/>
    </dxf>
    <dxf>
      <numFmt numFmtId="164" formatCode="0.0"/>
    </dxf>
    <dxf>
      <numFmt numFmtId="164" formatCode="0.0"/>
    </dxf>
    <dxf>
      <fill>
        <patternFill>
          <bgColor theme="7"/>
        </patternFill>
      </fill>
    </dxf>
    <dxf>
      <fill>
        <patternFill>
          <bgColor theme="7"/>
        </patternFill>
      </fill>
    </dxf>
    <dxf>
      <font>
        <color auto="1"/>
      </font>
    </dxf>
    <dxf>
      <font>
        <color auto="1"/>
      </font>
    </dxf>
    <dxf>
      <font>
        <color auto="1"/>
      </font>
    </dxf>
    <dxf>
      <font>
        <color auto="1"/>
      </font>
    </dxf>
    <dxf>
      <fill>
        <patternFill>
          <bgColor theme="7"/>
        </patternFill>
      </fill>
    </dxf>
    <dxf>
      <fill>
        <patternFill>
          <bgColor theme="7"/>
        </patternFill>
      </fill>
    </dxf>
    <dxf>
      <fill>
        <patternFill>
          <bgColor theme="0"/>
        </patternFill>
      </fill>
    </dxf>
    <dxf>
      <numFmt numFmtId="1" formatCode="0"/>
    </dxf>
    <dxf>
      <font>
        <b/>
      </font>
    </dxf>
    <dxf>
      <font>
        <color theme="0"/>
      </font>
    </dxf>
    <dxf>
      <fill>
        <patternFill>
          <bgColor theme="4"/>
        </patternFill>
      </fill>
    </dxf>
    <dxf>
      <alignment wrapText="1"/>
    </dxf>
    <dxf>
      <font>
        <color theme="0" tint="-4.9989318521683403E-2"/>
      </font>
    </dxf>
    <dxf>
      <font>
        <b/>
      </font>
    </dxf>
    <dxf>
      <fill>
        <patternFill>
          <bgColor theme="4"/>
        </patternFill>
      </fill>
    </dxf>
    <dxf>
      <font>
        <color theme="0"/>
      </font>
    </dxf>
    <dxf>
      <alignment wrapText="1"/>
    </dxf>
    <dxf>
      <border>
        <left/>
        <right/>
        <top/>
        <bottom/>
      </border>
    </dxf>
    <dxf>
      <border>
        <left/>
        <right/>
        <top/>
        <bottom/>
      </border>
    </dxf>
    <dxf>
      <border>
        <left/>
        <right/>
        <top/>
        <bottom/>
      </border>
    </dxf>
    <dxf>
      <border>
        <left/>
        <right/>
        <top/>
        <bottom/>
      </border>
    </dxf>
    <dxf>
      <border>
        <left/>
        <right/>
        <top/>
        <bottom/>
      </border>
    </dxf>
    <dxf>
      <fill>
        <patternFill>
          <bgColor theme="4"/>
        </patternFill>
      </fill>
    </dxf>
    <dxf>
      <fill>
        <patternFill>
          <bgColor theme="4"/>
        </patternFill>
      </fill>
    </dxf>
    <dxf>
      <fill>
        <patternFill>
          <bgColor theme="4"/>
        </patternFill>
      </fill>
    </dxf>
    <dxf>
      <fill>
        <patternFill>
          <bgColor theme="0"/>
        </patternFill>
      </fill>
    </dxf>
    <dxf>
      <font>
        <b/>
      </font>
    </dxf>
    <dxf>
      <font>
        <b/>
      </font>
    </dxf>
    <dxf>
      <fill>
        <patternFill>
          <bgColor theme="1"/>
        </patternFill>
      </fill>
    </dxf>
    <dxf>
      <fill>
        <patternFill>
          <bgColor theme="1"/>
        </patternFill>
      </fill>
    </dxf>
    <dxf>
      <fill>
        <patternFill>
          <bgColor theme="0" tint="-4.9989318521683403E-2"/>
        </patternFill>
      </fill>
    </dxf>
    <dxf>
      <fill>
        <patternFill>
          <bgColor theme="0" tint="-4.9989318521683403E-2"/>
        </patternFill>
      </fill>
    </dxf>
    <dxf>
      <font>
        <sz val="12"/>
      </font>
      <alignment vertical="center"/>
    </dxf>
    <dxf>
      <font>
        <sz val="12"/>
      </font>
      <alignment vertical="center"/>
    </dxf>
    <dxf>
      <font>
        <sz val="12"/>
      </font>
      <alignment vertical="center"/>
    </dxf>
    <dxf>
      <font>
        <sz val="12"/>
      </font>
      <alignment vertical="center"/>
    </dxf>
    <dxf>
      <font>
        <sz val="12"/>
      </font>
      <alignment vertical="center"/>
    </dxf>
    <dxf>
      <alignment horizontal="center"/>
    </dxf>
    <dxf>
      <alignment horizontal="center"/>
    </dxf>
    <dxf>
      <alignment horizontal="center"/>
    </dxf>
    <dxf>
      <alignment horizontal="center"/>
    </dxf>
    <dxf>
      <alignment horizontal="center"/>
    </dxf>
    <dxf>
      <fill>
        <patternFill>
          <bgColor theme="4"/>
        </patternFill>
      </fill>
    </dxf>
    <dxf>
      <fill>
        <patternFill>
          <bgColor theme="4"/>
        </patternFill>
      </fill>
    </dxf>
    <dxf>
      <font>
        <b/>
      </font>
    </dxf>
    <dxf>
      <font>
        <b val="0"/>
      </font>
    </dxf>
    <dxf>
      <font>
        <b val="0"/>
      </font>
    </dxf>
    <dxf>
      <font>
        <color theme="0"/>
      </font>
    </dxf>
    <dxf>
      <font>
        <color theme="0"/>
      </font>
    </dxf>
    <dxf>
      <fill>
        <patternFill>
          <bgColor theme="1"/>
        </patternFill>
      </fill>
    </dxf>
    <dxf>
      <fill>
        <patternFill>
          <bgColor theme="1"/>
        </patternFill>
      </fill>
    </dxf>
    <dxf>
      <fill>
        <patternFill>
          <bgColor theme="1"/>
        </patternFill>
      </fill>
    </dxf>
    <dxf>
      <font>
        <color theme="0"/>
      </font>
    </dxf>
    <dxf>
      <alignment horizontal="general"/>
    </dxf>
    <dxf>
      <alignment horizontal="general"/>
    </dxf>
    <dxf>
      <alignment horizontal="genera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vertical="center"/>
    </dxf>
    <dxf>
      <alignment vertical="center"/>
    </dxf>
    <dxf>
      <alignment horizontal="left"/>
    </dxf>
    <dxf>
      <alignment horizontal="left"/>
    </dxf>
    <dxf>
      <alignment vertical="center"/>
    </dxf>
    <dxf>
      <alignment vertical="center"/>
    </dxf>
    <dxf>
      <alignment horizontal="left"/>
    </dxf>
    <dxf>
      <alignment horizontal="center"/>
    </dxf>
    <dxf>
      <alignment horizontal="center"/>
    </dxf>
    <dxf>
      <numFmt numFmtId="164" formatCode="0.0"/>
    </dxf>
    <dxf>
      <numFmt numFmtId="164" formatCode="0.0"/>
    </dxf>
    <dxf>
      <numFmt numFmtId="164" formatCode="0.0"/>
    </dxf>
    <dxf>
      <numFmt numFmtId="164" formatCode="0.0"/>
    </dxf>
    <dxf>
      <font>
        <b/>
      </font>
    </dxf>
    <dxf>
      <font>
        <color theme="0"/>
      </font>
    </dxf>
    <dxf>
      <fill>
        <patternFill>
          <bgColor theme="5"/>
        </patternFill>
      </fill>
    </dxf>
    <dxf>
      <alignment wrapText="1"/>
    </dxf>
    <dxf>
      <alignment wrapText="1"/>
    </dxf>
    <dxf>
      <alignment wrapText="1"/>
    </dxf>
    <dxf>
      <alignment wrapText="1"/>
    </dxf>
    <dxf>
      <fill>
        <patternFill>
          <bgColor theme="0"/>
        </patternFill>
      </fill>
    </dxf>
    <dxf>
      <fill>
        <patternFill>
          <bgColor theme="0"/>
        </patternFill>
      </fill>
    </dxf>
    <dxf>
      <font>
        <color theme="0" tint="-4.9989318521683403E-2"/>
      </font>
    </dxf>
    <dxf>
      <font>
        <color theme="0" tint="-4.9989318521683403E-2"/>
      </font>
    </dxf>
    <dxf>
      <fill>
        <patternFill>
          <bgColor theme="5"/>
        </patternFill>
      </fill>
    </dxf>
    <dxf>
      <fill>
        <patternFill>
          <bgColor theme="5"/>
        </patternFill>
      </fill>
    </dxf>
    <dxf>
      <fill>
        <patternFill>
          <bgColor theme="5"/>
        </patternFill>
      </fill>
    </dxf>
    <dxf>
      <fill>
        <patternFill>
          <bgColor theme="5"/>
        </patternFill>
      </fill>
    </dxf>
    <dxf>
      <fill>
        <patternFill>
          <bgColor theme="0"/>
        </patternFill>
      </fill>
    </dxf>
    <dxf>
      <fill>
        <patternFill>
          <bgColor theme="0"/>
        </patternFill>
      </fill>
    </dxf>
    <dxf>
      <font>
        <b/>
      </font>
    </dxf>
    <dxf>
      <font>
        <b/>
      </font>
    </dxf>
    <dxf>
      <fill>
        <patternFill>
          <bgColor theme="4"/>
        </patternFill>
      </fill>
    </dxf>
    <dxf>
      <fill>
        <patternFill>
          <bgColor theme="4"/>
        </patternFill>
      </fill>
    </dxf>
    <dxf>
      <font>
        <color theme="0"/>
      </font>
    </dxf>
    <dxf>
      <font>
        <color theme="0"/>
      </font>
    </dxf>
    <dxf>
      <alignment wrapText="1"/>
    </dxf>
    <dxf>
      <alignment wrapText="1"/>
    </dxf>
    <dxf>
      <border>
        <left/>
        <right/>
        <top/>
        <bottom/>
      </border>
    </dxf>
    <dxf>
      <border>
        <left/>
        <right/>
        <top/>
        <bottom/>
      </border>
    </dxf>
    <dxf>
      <border>
        <left/>
        <right/>
        <top/>
        <bottom/>
      </border>
    </dxf>
    <dxf>
      <border>
        <left/>
        <right/>
        <top/>
        <bottom/>
      </border>
    </dxf>
    <dxf>
      <border>
        <left/>
        <right/>
        <top/>
        <bottom/>
      </border>
    </dxf>
    <dxf>
      <border>
        <left/>
        <right/>
        <top/>
        <bottom/>
      </border>
    </dxf>
    <dxf>
      <fill>
        <patternFill>
          <bgColor theme="4"/>
        </patternFill>
      </fill>
    </dxf>
    <dxf>
      <fill>
        <patternFill>
          <bgColor theme="4"/>
        </patternFill>
      </fill>
    </dxf>
    <dxf>
      <fill>
        <patternFill>
          <bgColor theme="4"/>
        </patternFill>
      </fill>
    </dxf>
    <dxf>
      <fill>
        <patternFill>
          <bgColor theme="0"/>
        </patternFill>
      </fill>
    </dxf>
    <dxf>
      <font>
        <b/>
      </font>
    </dxf>
    <dxf>
      <font>
        <b/>
      </font>
    </dxf>
    <dxf>
      <fill>
        <patternFill>
          <bgColor theme="1"/>
        </patternFill>
      </fill>
    </dxf>
    <dxf>
      <fill>
        <patternFill>
          <bgColor theme="1"/>
        </patternFill>
      </fill>
    </dxf>
    <dxf>
      <fill>
        <patternFill>
          <bgColor theme="0" tint="-4.9989318521683403E-2"/>
        </patternFill>
      </fill>
    </dxf>
    <dxf>
      <fill>
        <patternFill>
          <bgColor theme="0" tint="-4.9989318521683403E-2"/>
        </patternFill>
      </fill>
    </dxf>
    <dxf>
      <font>
        <sz val="12"/>
      </font>
      <alignment vertical="center"/>
    </dxf>
    <dxf>
      <font>
        <sz val="12"/>
      </font>
      <alignment vertical="center"/>
    </dxf>
    <dxf>
      <font>
        <sz val="12"/>
      </font>
      <alignment vertical="center"/>
    </dxf>
    <dxf>
      <font>
        <sz val="12"/>
      </font>
      <alignment vertical="center"/>
    </dxf>
    <dxf>
      <font>
        <sz val="12"/>
      </font>
      <alignment vertical="center"/>
    </dxf>
    <dxf>
      <font>
        <sz val="12"/>
      </font>
      <alignment vertical="center"/>
    </dxf>
    <dxf>
      <alignment horizontal="center"/>
    </dxf>
    <dxf>
      <alignment horizontal="center"/>
    </dxf>
    <dxf>
      <alignment horizontal="center"/>
    </dxf>
    <dxf>
      <alignment horizontal="center"/>
    </dxf>
    <dxf>
      <alignment horizontal="center"/>
    </dxf>
    <dxf>
      <alignment horizontal="center"/>
    </dxf>
    <dxf>
      <fill>
        <patternFill>
          <bgColor theme="4"/>
        </patternFill>
      </fill>
    </dxf>
    <dxf>
      <fill>
        <patternFill>
          <bgColor theme="4"/>
        </patternFill>
      </fill>
    </dxf>
    <dxf>
      <fill>
        <patternFill>
          <bgColor theme="4"/>
        </patternFill>
      </fill>
    </dxf>
    <dxf>
      <font>
        <b/>
      </font>
    </dxf>
    <dxf>
      <font>
        <b/>
      </font>
    </dxf>
    <dxf>
      <font>
        <b val="0"/>
      </font>
    </dxf>
    <dxf>
      <font>
        <b val="0"/>
      </font>
    </dxf>
    <dxf>
      <font>
        <color theme="0"/>
      </font>
    </dxf>
    <dxf>
      <font>
        <color theme="0"/>
      </font>
    </dxf>
    <dxf>
      <fill>
        <patternFill>
          <bgColor theme="1"/>
        </patternFill>
      </fill>
    </dxf>
    <dxf>
      <fill>
        <patternFill>
          <bgColor theme="1"/>
        </patternFill>
      </fill>
    </dxf>
    <dxf>
      <fill>
        <patternFill>
          <bgColor theme="1"/>
        </patternFill>
      </fill>
    </dxf>
    <dxf>
      <fill>
        <patternFill>
          <bgColor theme="1"/>
        </patternFill>
      </fill>
    </dxf>
    <dxf>
      <font>
        <color theme="0"/>
      </font>
    </dxf>
    <dxf>
      <font>
        <color theme="0"/>
      </font>
    </dxf>
    <dxf>
      <alignment horizontal="general"/>
    </dxf>
    <dxf>
      <alignment horizontal="general"/>
    </dxf>
    <dxf>
      <alignment horizontal="genera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vertical="center"/>
    </dxf>
    <dxf>
      <alignment vertical="center"/>
    </dxf>
    <dxf>
      <alignment horizontal="left"/>
    </dxf>
    <dxf>
      <alignment horizontal="left"/>
    </dxf>
    <dxf>
      <alignment vertical="center"/>
    </dxf>
    <dxf>
      <alignment vertical="center"/>
    </dxf>
    <dxf>
      <alignment vertical="center"/>
    </dxf>
    <dxf>
      <alignment horizontal="left"/>
    </dxf>
    <dxf>
      <alignment horizontal="center"/>
    </dxf>
    <dxf>
      <alignment horizontal="center"/>
    </dxf>
    <dxf>
      <alignment horizontal="center"/>
    </dxf>
    <dxf>
      <fill>
        <patternFill>
          <bgColor theme="0"/>
        </patternFill>
      </fill>
    </dxf>
    <dxf>
      <fill>
        <patternFill>
          <bgColor theme="0"/>
        </patternFill>
      </fill>
    </dxf>
    <dxf>
      <fill>
        <patternFill>
          <bgColor theme="0"/>
        </patternFill>
      </fill>
    </dxf>
    <dxf>
      <fill>
        <patternFill>
          <bgColor theme="0"/>
        </patternFill>
      </fill>
    </dxf>
    <dxf>
      <font>
        <color auto="1"/>
      </font>
    </dxf>
    <dxf>
      <font>
        <color theme="0" tint="-4.9989318521683403E-2"/>
      </font>
    </dxf>
    <dxf>
      <alignment wrapText="1"/>
    </dxf>
    <dxf>
      <fill>
        <patternFill>
          <bgColor theme="0"/>
        </patternFill>
      </fill>
    </dxf>
    <dxf>
      <fill>
        <patternFill>
          <bgColor theme="0"/>
        </patternFill>
      </fill>
    </dxf>
    <dxf>
      <border>
        <left/>
        <right/>
        <top/>
        <bottom/>
      </border>
    </dxf>
    <dxf>
      <border>
        <left/>
        <right/>
        <top/>
        <bottom/>
      </border>
    </dxf>
    <dxf>
      <border>
        <left/>
        <right/>
        <top/>
        <bottom/>
      </border>
    </dxf>
    <dxf>
      <border>
        <left/>
        <right/>
        <top/>
        <bottom/>
      </border>
    </dxf>
    <dxf>
      <border>
        <left/>
        <right/>
        <top/>
        <bottom/>
      </border>
    </dxf>
    <dxf>
      <border>
        <left/>
        <right/>
        <top/>
        <bottom/>
      </border>
    </dxf>
    <dxf>
      <fill>
        <patternFill>
          <bgColor theme="4"/>
        </patternFill>
      </fill>
    </dxf>
    <dxf>
      <fill>
        <patternFill>
          <bgColor theme="4"/>
        </patternFill>
      </fill>
    </dxf>
    <dxf>
      <fill>
        <patternFill>
          <bgColor theme="4"/>
        </patternFill>
      </fill>
    </dxf>
    <dxf>
      <fill>
        <patternFill>
          <bgColor theme="4"/>
        </patternFill>
      </fill>
    </dxf>
    <dxf>
      <fill>
        <patternFill>
          <bgColor theme="0"/>
        </patternFill>
      </fill>
    </dxf>
    <dxf>
      <font>
        <b/>
      </font>
    </dxf>
    <dxf>
      <font>
        <b/>
      </font>
    </dxf>
    <dxf>
      <fill>
        <patternFill>
          <bgColor theme="1"/>
        </patternFill>
      </fill>
    </dxf>
    <dxf>
      <fill>
        <patternFill>
          <bgColor theme="1"/>
        </patternFill>
      </fill>
    </dxf>
    <dxf>
      <fill>
        <patternFill>
          <bgColor theme="0" tint="-4.9989318521683403E-2"/>
        </patternFill>
      </fill>
    </dxf>
    <dxf>
      <fill>
        <patternFill>
          <bgColor theme="0" tint="-4.9989318521683403E-2"/>
        </patternFill>
      </fill>
    </dxf>
    <dxf>
      <font>
        <sz val="12"/>
      </font>
      <alignment vertical="center"/>
    </dxf>
    <dxf>
      <font>
        <sz val="12"/>
      </font>
      <alignment vertical="center"/>
    </dxf>
    <dxf>
      <font>
        <sz val="12"/>
      </font>
      <alignment vertical="center"/>
    </dxf>
    <dxf>
      <font>
        <sz val="12"/>
      </font>
      <alignment vertical="center"/>
    </dxf>
    <dxf>
      <font>
        <sz val="12"/>
      </font>
      <alignment vertical="center"/>
    </dxf>
    <dxf>
      <font>
        <sz val="12"/>
      </font>
      <alignment vertical="center"/>
    </dxf>
    <dxf>
      <alignment horizontal="center"/>
    </dxf>
    <dxf>
      <alignment horizontal="center"/>
    </dxf>
    <dxf>
      <alignment horizontal="center"/>
    </dxf>
    <dxf>
      <alignment horizontal="center"/>
    </dxf>
    <dxf>
      <alignment horizontal="center"/>
    </dxf>
    <dxf>
      <alignment horizontal="center"/>
    </dxf>
    <dxf>
      <fill>
        <patternFill>
          <bgColor theme="4"/>
        </patternFill>
      </fill>
    </dxf>
    <dxf>
      <fill>
        <patternFill>
          <bgColor theme="4"/>
        </patternFill>
      </fill>
    </dxf>
    <dxf>
      <fill>
        <patternFill>
          <bgColor theme="4"/>
        </patternFill>
      </fill>
    </dxf>
    <dxf>
      <font>
        <b/>
      </font>
    </dxf>
    <dxf>
      <font>
        <b/>
      </font>
    </dxf>
    <dxf>
      <font>
        <b val="0"/>
      </font>
    </dxf>
    <dxf>
      <font>
        <b val="0"/>
      </font>
    </dxf>
    <dxf>
      <font>
        <color theme="0"/>
      </font>
    </dxf>
    <dxf>
      <font>
        <color theme="0"/>
      </font>
    </dxf>
    <dxf>
      <fill>
        <patternFill>
          <bgColor theme="1"/>
        </patternFill>
      </fill>
    </dxf>
    <dxf>
      <fill>
        <patternFill>
          <bgColor theme="1"/>
        </patternFill>
      </fill>
    </dxf>
    <dxf>
      <fill>
        <patternFill>
          <bgColor theme="1"/>
        </patternFill>
      </fill>
    </dxf>
    <dxf>
      <fill>
        <patternFill>
          <bgColor theme="1"/>
        </patternFill>
      </fill>
    </dxf>
    <dxf>
      <font>
        <color theme="0"/>
      </font>
    </dxf>
    <dxf>
      <font>
        <color theme="0"/>
      </font>
    </dxf>
    <dxf>
      <alignment horizontal="general"/>
    </dxf>
    <dxf>
      <alignment horizontal="general"/>
    </dxf>
    <dxf>
      <alignment horizontal="genera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vertical="center"/>
    </dxf>
    <dxf>
      <alignment vertical="center"/>
    </dxf>
    <dxf>
      <alignment horizontal="left"/>
    </dxf>
    <dxf>
      <alignment horizontal="left"/>
    </dxf>
    <dxf>
      <alignment vertical="center"/>
    </dxf>
    <dxf>
      <alignment vertical="center"/>
    </dxf>
    <dxf>
      <alignment vertical="center"/>
    </dxf>
    <dxf>
      <alignment horizontal="left"/>
    </dxf>
    <dxf>
      <alignment horizontal="center"/>
    </dxf>
    <dxf>
      <alignment horizontal="center"/>
    </dxf>
    <dxf>
      <alignment horizontal="center"/>
    </dxf>
    <dxf>
      <alignment wrapText="1"/>
    </dxf>
    <dxf>
      <font>
        <b/>
      </font>
    </dxf>
    <dxf>
      <font>
        <color theme="0"/>
      </font>
    </dxf>
    <dxf>
      <fill>
        <patternFill>
          <bgColor theme="2" tint="-0.249977111117893"/>
        </patternFill>
      </fill>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font>
        <b/>
      </font>
    </dxf>
    <dxf>
      <font>
        <b/>
      </font>
    </dxf>
    <dxf>
      <fill>
        <patternFill>
          <bgColor theme="2" tint="-0.249977111117893"/>
        </patternFill>
      </fill>
    </dxf>
    <dxf>
      <fill>
        <patternFill>
          <bgColor theme="2" tint="-0.249977111117893"/>
        </patternFill>
      </fill>
    </dxf>
    <dxf>
      <font>
        <color theme="0"/>
      </font>
    </dxf>
    <dxf>
      <fill>
        <patternFill>
          <bgColor theme="1" tint="0.499984740745262"/>
        </patternFill>
      </fill>
    </dxf>
    <dxf>
      <alignment wrapText="1"/>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6"/>
        </patternFill>
      </fill>
    </dxf>
    <dxf>
      <fill>
        <patternFill>
          <bgColor theme="0"/>
        </patternFill>
      </fill>
    </dxf>
    <dxf>
      <fill>
        <patternFill>
          <bgColor theme="0"/>
        </patternFill>
      </fill>
    </dxf>
    <dxf>
      <font>
        <color theme="0" tint="-4.9989318521683403E-2"/>
      </font>
    </dxf>
    <dxf>
      <font>
        <b/>
      </font>
    </dxf>
    <dxf>
      <font>
        <b/>
      </font>
    </dxf>
    <dxf>
      <fill>
        <patternFill>
          <bgColor theme="4"/>
        </patternFill>
      </fill>
    </dxf>
    <dxf>
      <fill>
        <patternFill>
          <bgColor theme="4"/>
        </patternFill>
      </fill>
    </dxf>
    <dxf>
      <font>
        <color theme="0"/>
      </font>
    </dxf>
    <dxf>
      <font>
        <color theme="0"/>
      </font>
    </dxf>
    <dxf>
      <alignment wrapText="1"/>
    </dxf>
    <dxf>
      <alignment wrapText="1"/>
    </dxf>
    <dxf>
      <fill>
        <patternFill>
          <bgColor theme="0"/>
        </patternFill>
      </fill>
    </dxf>
    <dxf>
      <fill>
        <patternFill>
          <bgColor theme="0"/>
        </patternFill>
      </fill>
    </dxf>
    <dxf>
      <border>
        <left/>
        <right/>
        <top/>
        <bottom/>
      </border>
    </dxf>
    <dxf>
      <border>
        <left/>
        <right/>
        <top/>
        <bottom/>
      </border>
    </dxf>
    <dxf>
      <border>
        <left/>
        <right/>
        <top/>
        <bottom/>
      </border>
    </dxf>
    <dxf>
      <border>
        <left/>
        <right/>
        <top/>
        <bottom/>
      </border>
    </dxf>
    <dxf>
      <border>
        <left/>
        <right/>
        <top/>
        <bottom/>
      </border>
    </dxf>
    <dxf>
      <border>
        <left/>
        <right/>
        <top/>
        <bottom/>
      </border>
    </dxf>
    <dxf>
      <fill>
        <patternFill>
          <bgColor theme="4"/>
        </patternFill>
      </fill>
    </dxf>
    <dxf>
      <fill>
        <patternFill>
          <bgColor theme="4"/>
        </patternFill>
      </fill>
    </dxf>
    <dxf>
      <fill>
        <patternFill>
          <bgColor theme="4"/>
        </patternFill>
      </fill>
    </dxf>
    <dxf>
      <fill>
        <patternFill>
          <bgColor theme="0"/>
        </patternFill>
      </fill>
    </dxf>
    <dxf>
      <font>
        <b/>
      </font>
    </dxf>
    <dxf>
      <font>
        <b/>
      </font>
    </dxf>
    <dxf>
      <fill>
        <patternFill>
          <bgColor theme="1"/>
        </patternFill>
      </fill>
    </dxf>
    <dxf>
      <fill>
        <patternFill>
          <bgColor theme="1"/>
        </patternFill>
      </fill>
    </dxf>
    <dxf>
      <fill>
        <patternFill>
          <bgColor theme="0" tint="-4.9989318521683403E-2"/>
        </patternFill>
      </fill>
    </dxf>
    <dxf>
      <fill>
        <patternFill>
          <bgColor theme="0" tint="-4.9989318521683403E-2"/>
        </patternFill>
      </fill>
    </dxf>
    <dxf>
      <font>
        <sz val="12"/>
      </font>
      <alignment vertical="center"/>
    </dxf>
    <dxf>
      <font>
        <sz val="12"/>
      </font>
      <alignment vertical="center"/>
    </dxf>
    <dxf>
      <font>
        <sz val="12"/>
      </font>
      <alignment vertical="center"/>
    </dxf>
    <dxf>
      <font>
        <sz val="12"/>
      </font>
      <alignment vertical="center"/>
    </dxf>
    <dxf>
      <font>
        <sz val="12"/>
      </font>
      <alignment vertical="center"/>
    </dxf>
    <dxf>
      <font>
        <sz val="12"/>
      </font>
      <alignment vertical="center"/>
    </dxf>
    <dxf>
      <alignment horizontal="center"/>
    </dxf>
    <dxf>
      <alignment horizontal="center"/>
    </dxf>
    <dxf>
      <alignment horizontal="center"/>
    </dxf>
    <dxf>
      <alignment horizontal="center"/>
    </dxf>
    <dxf>
      <alignment horizontal="center"/>
    </dxf>
    <dxf>
      <alignment horizontal="center"/>
    </dxf>
    <dxf>
      <fill>
        <patternFill>
          <bgColor theme="4"/>
        </patternFill>
      </fill>
    </dxf>
    <dxf>
      <fill>
        <patternFill>
          <bgColor theme="4"/>
        </patternFill>
      </fill>
    </dxf>
    <dxf>
      <fill>
        <patternFill>
          <bgColor theme="4"/>
        </patternFill>
      </fill>
    </dxf>
    <dxf>
      <font>
        <b/>
      </font>
    </dxf>
    <dxf>
      <font>
        <b/>
      </font>
    </dxf>
    <dxf>
      <font>
        <b val="0"/>
      </font>
    </dxf>
    <dxf>
      <font>
        <b val="0"/>
      </font>
    </dxf>
    <dxf>
      <font>
        <color theme="0"/>
      </font>
    </dxf>
    <dxf>
      <font>
        <color theme="0"/>
      </font>
    </dxf>
    <dxf>
      <fill>
        <patternFill>
          <bgColor theme="1"/>
        </patternFill>
      </fill>
    </dxf>
    <dxf>
      <fill>
        <patternFill>
          <bgColor theme="1"/>
        </patternFill>
      </fill>
    </dxf>
    <dxf>
      <fill>
        <patternFill>
          <bgColor theme="1"/>
        </patternFill>
      </fill>
    </dxf>
    <dxf>
      <fill>
        <patternFill>
          <bgColor theme="1"/>
        </patternFill>
      </fill>
    </dxf>
    <dxf>
      <font>
        <color theme="0"/>
      </font>
    </dxf>
    <dxf>
      <font>
        <color theme="0"/>
      </font>
    </dxf>
    <dxf>
      <alignment horizontal="general"/>
    </dxf>
    <dxf>
      <alignment horizontal="general"/>
    </dxf>
    <dxf>
      <alignment horizontal="genera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vertical="center"/>
    </dxf>
    <dxf>
      <alignment vertical="center"/>
    </dxf>
    <dxf>
      <alignment horizontal="left"/>
    </dxf>
    <dxf>
      <alignment horizontal="left"/>
    </dxf>
    <dxf>
      <alignment vertical="center"/>
    </dxf>
    <dxf>
      <alignment vertical="center"/>
    </dxf>
    <dxf>
      <alignment vertical="center"/>
    </dxf>
    <dxf>
      <alignment horizontal="left"/>
    </dxf>
    <dxf>
      <alignment horizontal="center"/>
    </dxf>
    <dxf>
      <alignment horizontal="center"/>
    </dxf>
    <dxf>
      <alignment horizont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pivotCacheDefinition" Target="pivotCache/pivotCacheDefinition4.xml"/><Relationship Id="rId18" Type="http://schemas.microsoft.com/office/2007/relationships/slicerCache" Target="slicerCaches/slicerCache3.xml"/><Relationship Id="rId26" Type="http://schemas.microsoft.com/office/2007/relationships/slicerCache" Target="slicerCaches/slicerCache11.xml"/><Relationship Id="rId39" Type="http://schemas.microsoft.com/office/2007/relationships/slicerCache" Target="slicerCaches/slicerCache24.xml"/><Relationship Id="rId21" Type="http://schemas.microsoft.com/office/2007/relationships/slicerCache" Target="slicerCaches/slicerCache6.xml"/><Relationship Id="rId34" Type="http://schemas.microsoft.com/office/2007/relationships/slicerCache" Target="slicerCaches/slicerCache19.xml"/><Relationship Id="rId42" Type="http://schemas.microsoft.com/office/2007/relationships/slicerCache" Target="slicerCaches/slicerCache27.xml"/><Relationship Id="rId47" Type="http://schemas.microsoft.com/office/2007/relationships/slicerCache" Target="slicerCaches/slicerCache32.xml"/><Relationship Id="rId50" Type="http://schemas.microsoft.com/office/2007/relationships/slicerCache" Target="slicerCaches/slicerCache35.xml"/><Relationship Id="rId55" Type="http://schemas.microsoft.com/office/2007/relationships/slicerCache" Target="slicerCaches/slicerCache40.xml"/><Relationship Id="rId7" Type="http://schemas.openxmlformats.org/officeDocument/2006/relationships/worksheet" Target="worksheets/sheet7.xml"/><Relationship Id="rId2" Type="http://schemas.openxmlformats.org/officeDocument/2006/relationships/worksheet" Target="worksheets/sheet2.xml"/><Relationship Id="rId16" Type="http://schemas.microsoft.com/office/2007/relationships/slicerCache" Target="slicerCaches/slicerCache1.xml"/><Relationship Id="rId29" Type="http://schemas.microsoft.com/office/2007/relationships/slicerCache" Target="slicerCaches/slicerCache14.xml"/><Relationship Id="rId11" Type="http://schemas.openxmlformats.org/officeDocument/2006/relationships/pivotCacheDefinition" Target="pivotCache/pivotCacheDefinition2.xml"/><Relationship Id="rId24" Type="http://schemas.microsoft.com/office/2007/relationships/slicerCache" Target="slicerCaches/slicerCache9.xml"/><Relationship Id="rId32" Type="http://schemas.microsoft.com/office/2007/relationships/slicerCache" Target="slicerCaches/slicerCache17.xml"/><Relationship Id="rId37" Type="http://schemas.microsoft.com/office/2007/relationships/slicerCache" Target="slicerCaches/slicerCache22.xml"/><Relationship Id="rId40" Type="http://schemas.microsoft.com/office/2007/relationships/slicerCache" Target="slicerCaches/slicerCache25.xml"/><Relationship Id="rId45" Type="http://schemas.microsoft.com/office/2007/relationships/slicerCache" Target="slicerCaches/slicerCache30.xml"/><Relationship Id="rId53" Type="http://schemas.microsoft.com/office/2007/relationships/slicerCache" Target="slicerCaches/slicerCache38.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microsoft.com/office/2007/relationships/slicerCache" Target="slicerCaches/slicerCache4.xml"/><Relationship Id="rId14" Type="http://schemas.openxmlformats.org/officeDocument/2006/relationships/pivotCacheDefinition" Target="pivotCache/pivotCacheDefinition5.xml"/><Relationship Id="rId22" Type="http://schemas.microsoft.com/office/2007/relationships/slicerCache" Target="slicerCaches/slicerCache7.xml"/><Relationship Id="rId27" Type="http://schemas.microsoft.com/office/2007/relationships/slicerCache" Target="slicerCaches/slicerCache12.xml"/><Relationship Id="rId30" Type="http://schemas.microsoft.com/office/2007/relationships/slicerCache" Target="slicerCaches/slicerCache15.xml"/><Relationship Id="rId35" Type="http://schemas.microsoft.com/office/2007/relationships/slicerCache" Target="slicerCaches/slicerCache20.xml"/><Relationship Id="rId43" Type="http://schemas.microsoft.com/office/2007/relationships/slicerCache" Target="slicerCaches/slicerCache28.xml"/><Relationship Id="rId48" Type="http://schemas.microsoft.com/office/2007/relationships/slicerCache" Target="slicerCaches/slicerCache33.xml"/><Relationship Id="rId56" Type="http://schemas.microsoft.com/office/2007/relationships/slicerCache" Target="slicerCaches/slicerCache41.xml"/><Relationship Id="rId8" Type="http://schemas.openxmlformats.org/officeDocument/2006/relationships/worksheet" Target="worksheets/sheet8.xml"/><Relationship Id="rId51" Type="http://schemas.microsoft.com/office/2007/relationships/slicerCache" Target="slicerCaches/slicerCache36.xml"/><Relationship Id="rId3" Type="http://schemas.openxmlformats.org/officeDocument/2006/relationships/worksheet" Target="worksheets/sheet3.xml"/><Relationship Id="rId12" Type="http://schemas.openxmlformats.org/officeDocument/2006/relationships/pivotCacheDefinition" Target="pivotCache/pivotCacheDefinition3.xml"/><Relationship Id="rId17" Type="http://schemas.microsoft.com/office/2007/relationships/slicerCache" Target="slicerCaches/slicerCache2.xml"/><Relationship Id="rId25" Type="http://schemas.microsoft.com/office/2007/relationships/slicerCache" Target="slicerCaches/slicerCache10.xml"/><Relationship Id="rId33" Type="http://schemas.microsoft.com/office/2007/relationships/slicerCache" Target="slicerCaches/slicerCache18.xml"/><Relationship Id="rId38" Type="http://schemas.microsoft.com/office/2007/relationships/slicerCache" Target="slicerCaches/slicerCache23.xml"/><Relationship Id="rId46" Type="http://schemas.microsoft.com/office/2007/relationships/slicerCache" Target="slicerCaches/slicerCache31.xml"/><Relationship Id="rId59" Type="http://schemas.openxmlformats.org/officeDocument/2006/relationships/styles" Target="styles.xml"/><Relationship Id="rId20" Type="http://schemas.microsoft.com/office/2007/relationships/slicerCache" Target="slicerCaches/slicerCache5.xml"/><Relationship Id="rId41" Type="http://schemas.microsoft.com/office/2007/relationships/slicerCache" Target="slicerCaches/slicerCache26.xml"/><Relationship Id="rId54" Type="http://schemas.microsoft.com/office/2007/relationships/slicerCache" Target="slicerCaches/slicerCache39.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pivotCacheDefinition" Target="pivotCache/pivotCacheDefinition6.xml"/><Relationship Id="rId23" Type="http://schemas.microsoft.com/office/2007/relationships/slicerCache" Target="slicerCaches/slicerCache8.xml"/><Relationship Id="rId28" Type="http://schemas.microsoft.com/office/2007/relationships/slicerCache" Target="slicerCaches/slicerCache13.xml"/><Relationship Id="rId36" Type="http://schemas.microsoft.com/office/2007/relationships/slicerCache" Target="slicerCaches/slicerCache21.xml"/><Relationship Id="rId49" Type="http://schemas.microsoft.com/office/2007/relationships/slicerCache" Target="slicerCaches/slicerCache34.xml"/><Relationship Id="rId57" Type="http://schemas.microsoft.com/office/2007/relationships/slicerCache" Target="slicerCaches/slicerCache42.xml"/><Relationship Id="rId10" Type="http://schemas.openxmlformats.org/officeDocument/2006/relationships/pivotCacheDefinition" Target="pivotCache/pivotCacheDefinition1.xml"/><Relationship Id="rId31" Type="http://schemas.microsoft.com/office/2007/relationships/slicerCache" Target="slicerCaches/slicerCache16.xml"/><Relationship Id="rId44" Type="http://schemas.microsoft.com/office/2007/relationships/slicerCache" Target="slicerCaches/slicerCache29.xml"/><Relationship Id="rId52" Type="http://schemas.microsoft.com/office/2007/relationships/slicerCache" Target="slicerCaches/slicerCache37.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editAs="absolute">
    <xdr:from>
      <xdr:col>0</xdr:col>
      <xdr:colOff>363538</xdr:colOff>
      <xdr:row>1</xdr:row>
      <xdr:rowOff>9526</xdr:rowOff>
    </xdr:from>
    <xdr:to>
      <xdr:col>3</xdr:col>
      <xdr:colOff>329975</xdr:colOff>
      <xdr:row>7</xdr:row>
      <xdr:rowOff>52401</xdr:rowOff>
    </xdr:to>
    <mc:AlternateContent xmlns:mc="http://schemas.openxmlformats.org/markup-compatibility/2006" xmlns:a14="http://schemas.microsoft.com/office/drawing/2010/main">
      <mc:Choice Requires="a14">
        <xdr:graphicFrame macro="">
          <xdr:nvGraphicFramePr>
            <xdr:cNvPr id="3" name="Denominator">
              <a:extLst>
                <a:ext uri="{FF2B5EF4-FFF2-40B4-BE49-F238E27FC236}">
                  <a16:creationId xmlns:a16="http://schemas.microsoft.com/office/drawing/2014/main" id="{9D708203-48A1-D5C0-7128-5DB30178BDF8}"/>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Denominator"/>
            </a:graphicData>
          </a:graphic>
        </xdr:graphicFrame>
      </mc:Choice>
      <mc:Fallback xmlns="">
        <xdr:sp macro="" textlink="">
          <xdr:nvSpPr>
            <xdr:cNvPr id="0" name=""/>
            <xdr:cNvSpPr>
              <a:spLocks noTextEdit="1"/>
            </xdr:cNvSpPr>
          </xdr:nvSpPr>
          <xdr:spPr>
            <a:xfrm>
              <a:off x="363538" y="192089"/>
              <a:ext cx="1800000" cy="1170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5</xdr:col>
      <xdr:colOff>252411</xdr:colOff>
      <xdr:row>0</xdr:row>
      <xdr:rowOff>176216</xdr:rowOff>
    </xdr:from>
    <xdr:to>
      <xdr:col>6</xdr:col>
      <xdr:colOff>663348</xdr:colOff>
      <xdr:row>7</xdr:row>
      <xdr:rowOff>36528</xdr:rowOff>
    </xdr:to>
    <mc:AlternateContent xmlns:mc="http://schemas.openxmlformats.org/markup-compatibility/2006" xmlns:a14="http://schemas.microsoft.com/office/drawing/2010/main">
      <mc:Choice Requires="a14">
        <xdr:graphicFrame macro="">
          <xdr:nvGraphicFramePr>
            <xdr:cNvPr id="5" name="Playing-Level">
              <a:extLst>
                <a:ext uri="{FF2B5EF4-FFF2-40B4-BE49-F238E27FC236}">
                  <a16:creationId xmlns:a16="http://schemas.microsoft.com/office/drawing/2014/main" id="{CF0E61D3-E1E6-53E5-0079-5E7FB7C1E8B6}"/>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Playing-Level"/>
            </a:graphicData>
          </a:graphic>
        </xdr:graphicFrame>
      </mc:Choice>
      <mc:Fallback xmlns="">
        <xdr:sp macro="" textlink="">
          <xdr:nvSpPr>
            <xdr:cNvPr id="0" name=""/>
            <xdr:cNvSpPr>
              <a:spLocks noTextEdit="1"/>
            </xdr:cNvSpPr>
          </xdr:nvSpPr>
          <xdr:spPr>
            <a:xfrm>
              <a:off x="4237036" y="176216"/>
              <a:ext cx="1800000" cy="1170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8</xdr:col>
      <xdr:colOff>236534</xdr:colOff>
      <xdr:row>0</xdr:row>
      <xdr:rowOff>176212</xdr:rowOff>
    </xdr:from>
    <xdr:to>
      <xdr:col>18</xdr:col>
      <xdr:colOff>2380</xdr:colOff>
      <xdr:row>12</xdr:row>
      <xdr:rowOff>192087</xdr:rowOff>
    </xdr:to>
    <mc:AlternateContent xmlns:mc="http://schemas.openxmlformats.org/markup-compatibility/2006" xmlns:a14="http://schemas.microsoft.com/office/drawing/2010/main">
      <mc:Choice Requires="a14">
        <xdr:graphicFrame macro="">
          <xdr:nvGraphicFramePr>
            <xdr:cNvPr id="7" name="Setting">
              <a:extLst>
                <a:ext uri="{FF2B5EF4-FFF2-40B4-BE49-F238E27FC236}">
                  <a16:creationId xmlns:a16="http://schemas.microsoft.com/office/drawing/2014/main" id="{C7BAA915-B63D-E855-CD84-A5D91E6220C1}"/>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Setting"/>
            </a:graphicData>
          </a:graphic>
        </xdr:graphicFrame>
      </mc:Choice>
      <mc:Fallback xmlns="">
        <xdr:sp macro="" textlink="">
          <xdr:nvSpPr>
            <xdr:cNvPr id="0" name=""/>
            <xdr:cNvSpPr>
              <a:spLocks noTextEdit="1"/>
            </xdr:cNvSpPr>
          </xdr:nvSpPr>
          <xdr:spPr>
            <a:xfrm>
              <a:off x="8031159" y="176212"/>
              <a:ext cx="2620965" cy="252412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3</xdr:col>
      <xdr:colOff>498472</xdr:colOff>
      <xdr:row>0</xdr:row>
      <xdr:rowOff>176213</xdr:rowOff>
    </xdr:from>
    <xdr:to>
      <xdr:col>5</xdr:col>
      <xdr:colOff>147410</xdr:colOff>
      <xdr:row>7</xdr:row>
      <xdr:rowOff>36525</xdr:rowOff>
    </xdr:to>
    <mc:AlternateContent xmlns:mc="http://schemas.openxmlformats.org/markup-compatibility/2006" xmlns:a14="http://schemas.microsoft.com/office/drawing/2010/main">
      <mc:Choice Requires="a14">
        <xdr:graphicFrame macro="">
          <xdr:nvGraphicFramePr>
            <xdr:cNvPr id="8" name="Sex">
              <a:extLst>
                <a:ext uri="{FF2B5EF4-FFF2-40B4-BE49-F238E27FC236}">
                  <a16:creationId xmlns:a16="http://schemas.microsoft.com/office/drawing/2014/main" id="{1614811E-66A9-C4F3-10A9-5AA7A8016C37}"/>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Sex"/>
            </a:graphicData>
          </a:graphic>
        </xdr:graphicFrame>
      </mc:Choice>
      <mc:Fallback xmlns="">
        <xdr:sp macro="" textlink="">
          <xdr:nvSpPr>
            <xdr:cNvPr id="0" name=""/>
            <xdr:cNvSpPr>
              <a:spLocks noTextEdit="1"/>
            </xdr:cNvSpPr>
          </xdr:nvSpPr>
          <xdr:spPr>
            <a:xfrm>
              <a:off x="2332035" y="176213"/>
              <a:ext cx="1800000" cy="1170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6</xdr:col>
      <xdr:colOff>754061</xdr:colOff>
      <xdr:row>1</xdr:row>
      <xdr:rowOff>1587</xdr:rowOff>
    </xdr:from>
    <xdr:to>
      <xdr:col>8</xdr:col>
      <xdr:colOff>133124</xdr:colOff>
      <xdr:row>7</xdr:row>
      <xdr:rowOff>44462</xdr:rowOff>
    </xdr:to>
    <mc:AlternateContent xmlns:mc="http://schemas.openxmlformats.org/markup-compatibility/2006" xmlns:a14="http://schemas.microsoft.com/office/drawing/2010/main">
      <mc:Choice Requires="a14">
        <xdr:graphicFrame macro="">
          <xdr:nvGraphicFramePr>
            <xdr:cNvPr id="9" name="Situation (M/T/O)">
              <a:extLst>
                <a:ext uri="{FF2B5EF4-FFF2-40B4-BE49-F238E27FC236}">
                  <a16:creationId xmlns:a16="http://schemas.microsoft.com/office/drawing/2014/main" id="{952196D7-9232-A17C-D975-E34BAD5ECBAF}"/>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Situation (M/T/O)"/>
            </a:graphicData>
          </a:graphic>
        </xdr:graphicFrame>
      </mc:Choice>
      <mc:Fallback xmlns="">
        <xdr:sp macro="" textlink="">
          <xdr:nvSpPr>
            <xdr:cNvPr id="0" name=""/>
            <xdr:cNvSpPr>
              <a:spLocks noTextEdit="1"/>
            </xdr:cNvSpPr>
          </xdr:nvSpPr>
          <xdr:spPr>
            <a:xfrm>
              <a:off x="6127749" y="184150"/>
              <a:ext cx="1800000" cy="1170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0</xdr:col>
      <xdr:colOff>355599</xdr:colOff>
      <xdr:row>7</xdr:row>
      <xdr:rowOff>152401</xdr:rowOff>
    </xdr:from>
    <xdr:to>
      <xdr:col>3</xdr:col>
      <xdr:colOff>322036</xdr:colOff>
      <xdr:row>16</xdr:row>
      <xdr:rowOff>158752</xdr:rowOff>
    </xdr:to>
    <mc:AlternateContent xmlns:mc="http://schemas.openxmlformats.org/markup-compatibility/2006" xmlns:a14="http://schemas.microsoft.com/office/drawing/2010/main">
      <mc:Choice Requires="a14">
        <xdr:graphicFrame macro="">
          <xdr:nvGraphicFramePr>
            <xdr:cNvPr id="11" name="Injury Defintion">
              <a:extLst>
                <a:ext uri="{FF2B5EF4-FFF2-40B4-BE49-F238E27FC236}">
                  <a16:creationId xmlns:a16="http://schemas.microsoft.com/office/drawing/2014/main" id="{2E65DB6D-C171-46EC-CD8B-E103E889431E}"/>
                </a:ext>
              </a:extLst>
            </xdr:cNvPr>
            <xdr:cNvGraphicFramePr/>
          </xdr:nvGraphicFramePr>
          <xdr:xfrm>
            <a:off x="0" y="0"/>
            <a:ext cx="0" cy="0"/>
          </xdr:xfrm>
          <a:graphic>
            <a:graphicData uri="http://schemas.microsoft.com/office/drawing/2010/slicer">
              <sle:slicer xmlns:sle="http://schemas.microsoft.com/office/drawing/2010/slicer" name="Injury Defintion"/>
            </a:graphicData>
          </a:graphic>
        </xdr:graphicFrame>
      </mc:Choice>
      <mc:Fallback xmlns="">
        <xdr:sp macro="" textlink="">
          <xdr:nvSpPr>
            <xdr:cNvPr id="0" name=""/>
            <xdr:cNvSpPr>
              <a:spLocks noTextEdit="1"/>
            </xdr:cNvSpPr>
          </xdr:nvSpPr>
          <xdr:spPr>
            <a:xfrm>
              <a:off x="355599" y="1462089"/>
              <a:ext cx="1800000" cy="2014538"/>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wsDr>
</file>

<file path=xl/drawings/drawing2.xml><?xml version="1.0" encoding="utf-8"?>
<xdr:wsDr xmlns:xdr="http://schemas.openxmlformats.org/drawingml/2006/spreadsheetDrawing" xmlns:a="http://schemas.openxmlformats.org/drawingml/2006/main">
  <xdr:twoCellAnchor editAs="absolute">
    <xdr:from>
      <xdr:col>4</xdr:col>
      <xdr:colOff>1212852</xdr:colOff>
      <xdr:row>0</xdr:row>
      <xdr:rowOff>160339</xdr:rowOff>
    </xdr:from>
    <xdr:to>
      <xdr:col>6</xdr:col>
      <xdr:colOff>226789</xdr:colOff>
      <xdr:row>7</xdr:row>
      <xdr:rowOff>28589</xdr:rowOff>
    </xdr:to>
    <mc:AlternateContent xmlns:mc="http://schemas.openxmlformats.org/markup-compatibility/2006" xmlns:a14="http://schemas.microsoft.com/office/drawing/2010/main">
      <mc:Choice Requires="a14">
        <xdr:graphicFrame macro="">
          <xdr:nvGraphicFramePr>
            <xdr:cNvPr id="2" name="Denominator 1">
              <a:extLst>
                <a:ext uri="{FF2B5EF4-FFF2-40B4-BE49-F238E27FC236}">
                  <a16:creationId xmlns:a16="http://schemas.microsoft.com/office/drawing/2014/main" id="{8D7F080C-C568-422A-B3C4-0C842B98503A}"/>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Denominator 1"/>
            </a:graphicData>
          </a:graphic>
        </xdr:graphicFrame>
      </mc:Choice>
      <mc:Fallback xmlns="">
        <xdr:sp macro="" textlink="">
          <xdr:nvSpPr>
            <xdr:cNvPr id="0" name=""/>
            <xdr:cNvSpPr>
              <a:spLocks noTextEdit="1"/>
            </xdr:cNvSpPr>
          </xdr:nvSpPr>
          <xdr:spPr>
            <a:xfrm>
              <a:off x="3292477" y="160339"/>
              <a:ext cx="1800000" cy="1170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8</xdr:col>
      <xdr:colOff>561974</xdr:colOff>
      <xdr:row>0</xdr:row>
      <xdr:rowOff>168278</xdr:rowOff>
    </xdr:from>
    <xdr:to>
      <xdr:col>10</xdr:col>
      <xdr:colOff>488724</xdr:colOff>
      <xdr:row>7</xdr:row>
      <xdr:rowOff>36528</xdr:rowOff>
    </xdr:to>
    <mc:AlternateContent xmlns:mc="http://schemas.openxmlformats.org/markup-compatibility/2006" xmlns:a14="http://schemas.microsoft.com/office/drawing/2010/main">
      <mc:Choice Requires="a14">
        <xdr:graphicFrame macro="">
          <xdr:nvGraphicFramePr>
            <xdr:cNvPr id="3" name="Playing-Level 1">
              <a:extLst>
                <a:ext uri="{FF2B5EF4-FFF2-40B4-BE49-F238E27FC236}">
                  <a16:creationId xmlns:a16="http://schemas.microsoft.com/office/drawing/2014/main" id="{A4F3B2AB-A82D-49C5-9A0B-353192EC6C20}"/>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Playing-Level 1"/>
            </a:graphicData>
          </a:graphic>
        </xdr:graphicFrame>
      </mc:Choice>
      <mc:Fallback xmlns="">
        <xdr:sp macro="" textlink="">
          <xdr:nvSpPr>
            <xdr:cNvPr id="0" name=""/>
            <xdr:cNvSpPr>
              <a:spLocks noTextEdit="1"/>
            </xdr:cNvSpPr>
          </xdr:nvSpPr>
          <xdr:spPr>
            <a:xfrm>
              <a:off x="7213599" y="168278"/>
              <a:ext cx="1800000" cy="1170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14</xdr:col>
      <xdr:colOff>77783</xdr:colOff>
      <xdr:row>0</xdr:row>
      <xdr:rowOff>168275</xdr:rowOff>
    </xdr:from>
    <xdr:to>
      <xdr:col>21</xdr:col>
      <xdr:colOff>792</xdr:colOff>
      <xdr:row>12</xdr:row>
      <xdr:rowOff>17462</xdr:rowOff>
    </xdr:to>
    <mc:AlternateContent xmlns:mc="http://schemas.openxmlformats.org/markup-compatibility/2006" xmlns:a14="http://schemas.microsoft.com/office/drawing/2010/main">
      <mc:Choice Requires="a14">
        <xdr:graphicFrame macro="">
          <xdr:nvGraphicFramePr>
            <xdr:cNvPr id="4" name="Setting 1">
              <a:extLst>
                <a:ext uri="{FF2B5EF4-FFF2-40B4-BE49-F238E27FC236}">
                  <a16:creationId xmlns:a16="http://schemas.microsoft.com/office/drawing/2014/main" id="{57B90B48-80EA-4088-86DF-C2DD930A2935}"/>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Setting 1"/>
            </a:graphicData>
          </a:graphic>
        </xdr:graphicFrame>
      </mc:Choice>
      <mc:Fallback xmlns="">
        <xdr:sp macro="" textlink="">
          <xdr:nvSpPr>
            <xdr:cNvPr id="0" name=""/>
            <xdr:cNvSpPr>
              <a:spLocks noTextEdit="1"/>
            </xdr:cNvSpPr>
          </xdr:nvSpPr>
          <xdr:spPr>
            <a:xfrm>
              <a:off x="12261846" y="168275"/>
              <a:ext cx="2620965" cy="252412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6</xdr:col>
      <xdr:colOff>387349</xdr:colOff>
      <xdr:row>0</xdr:row>
      <xdr:rowOff>176213</xdr:rowOff>
    </xdr:from>
    <xdr:to>
      <xdr:col>8</xdr:col>
      <xdr:colOff>401412</xdr:colOff>
      <xdr:row>7</xdr:row>
      <xdr:rowOff>44463</xdr:rowOff>
    </xdr:to>
    <mc:AlternateContent xmlns:mc="http://schemas.openxmlformats.org/markup-compatibility/2006" xmlns:a14="http://schemas.microsoft.com/office/drawing/2010/main">
      <mc:Choice Requires="a14">
        <xdr:graphicFrame macro="">
          <xdr:nvGraphicFramePr>
            <xdr:cNvPr id="5" name="Sex 1">
              <a:extLst>
                <a:ext uri="{FF2B5EF4-FFF2-40B4-BE49-F238E27FC236}">
                  <a16:creationId xmlns:a16="http://schemas.microsoft.com/office/drawing/2014/main" id="{9CF2C912-2A46-4718-A1CF-5CA4B7F225EC}"/>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Sex 1"/>
            </a:graphicData>
          </a:graphic>
        </xdr:graphicFrame>
      </mc:Choice>
      <mc:Fallback xmlns="">
        <xdr:sp macro="" textlink="">
          <xdr:nvSpPr>
            <xdr:cNvPr id="0" name=""/>
            <xdr:cNvSpPr>
              <a:spLocks noTextEdit="1"/>
            </xdr:cNvSpPr>
          </xdr:nvSpPr>
          <xdr:spPr>
            <a:xfrm>
              <a:off x="5253037" y="176213"/>
              <a:ext cx="1800000" cy="1170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10</xdr:col>
      <xdr:colOff>627062</xdr:colOff>
      <xdr:row>0</xdr:row>
      <xdr:rowOff>168275</xdr:rowOff>
    </xdr:from>
    <xdr:to>
      <xdr:col>12</xdr:col>
      <xdr:colOff>553812</xdr:colOff>
      <xdr:row>7</xdr:row>
      <xdr:rowOff>36525</xdr:rowOff>
    </xdr:to>
    <mc:AlternateContent xmlns:mc="http://schemas.openxmlformats.org/markup-compatibility/2006" xmlns:a14="http://schemas.microsoft.com/office/drawing/2010/main">
      <mc:Choice Requires="a14">
        <xdr:graphicFrame macro="">
          <xdr:nvGraphicFramePr>
            <xdr:cNvPr id="6" name="Situation (M/T/O) 1">
              <a:extLst>
                <a:ext uri="{FF2B5EF4-FFF2-40B4-BE49-F238E27FC236}">
                  <a16:creationId xmlns:a16="http://schemas.microsoft.com/office/drawing/2014/main" id="{EBD00411-4084-478A-83E5-C0E2F9EA0A8E}"/>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Situation (M/T/O) 1"/>
            </a:graphicData>
          </a:graphic>
        </xdr:graphicFrame>
      </mc:Choice>
      <mc:Fallback xmlns="">
        <xdr:sp macro="" textlink="">
          <xdr:nvSpPr>
            <xdr:cNvPr id="0" name=""/>
            <xdr:cNvSpPr>
              <a:spLocks noTextEdit="1"/>
            </xdr:cNvSpPr>
          </xdr:nvSpPr>
          <xdr:spPr>
            <a:xfrm>
              <a:off x="9151937" y="168275"/>
              <a:ext cx="1800000" cy="1170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xdr:col>
      <xdr:colOff>22224</xdr:colOff>
      <xdr:row>0</xdr:row>
      <xdr:rowOff>128589</xdr:rowOff>
    </xdr:from>
    <xdr:to>
      <xdr:col>3</xdr:col>
      <xdr:colOff>599849</xdr:colOff>
      <xdr:row>9</xdr:row>
      <xdr:rowOff>71439</xdr:rowOff>
    </xdr:to>
    <mc:AlternateContent xmlns:mc="http://schemas.openxmlformats.org/markup-compatibility/2006" xmlns:a14="http://schemas.microsoft.com/office/drawing/2010/main">
      <mc:Choice Requires="a14">
        <xdr:graphicFrame macro="">
          <xdr:nvGraphicFramePr>
            <xdr:cNvPr id="7" name="Injury Defintion 1">
              <a:extLst>
                <a:ext uri="{FF2B5EF4-FFF2-40B4-BE49-F238E27FC236}">
                  <a16:creationId xmlns:a16="http://schemas.microsoft.com/office/drawing/2014/main" id="{A6EA58C0-9F9C-4AC0-9DBE-F3B71F8B7146}"/>
                </a:ext>
              </a:extLst>
            </xdr:cNvPr>
            <xdr:cNvGraphicFramePr/>
          </xdr:nvGraphicFramePr>
          <xdr:xfrm>
            <a:off x="0" y="0"/>
            <a:ext cx="0" cy="0"/>
          </xdr:xfrm>
          <a:graphic>
            <a:graphicData uri="http://schemas.microsoft.com/office/drawing/2010/slicer">
              <sle:slicer xmlns:sle="http://schemas.microsoft.com/office/drawing/2010/slicer" name="Injury Defintion 1"/>
            </a:graphicData>
          </a:graphic>
        </xdr:graphicFrame>
      </mc:Choice>
      <mc:Fallback xmlns="">
        <xdr:sp macro="" textlink="">
          <xdr:nvSpPr>
            <xdr:cNvPr id="0" name=""/>
            <xdr:cNvSpPr>
              <a:spLocks noTextEdit="1"/>
            </xdr:cNvSpPr>
          </xdr:nvSpPr>
          <xdr:spPr>
            <a:xfrm>
              <a:off x="133349" y="128589"/>
              <a:ext cx="1800000" cy="2014538"/>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wsDr>
</file>

<file path=xl/drawings/drawing3.xml><?xml version="1.0" encoding="utf-8"?>
<xdr:wsDr xmlns:xdr="http://schemas.openxmlformats.org/drawingml/2006/spreadsheetDrawing" xmlns:a="http://schemas.openxmlformats.org/drawingml/2006/main">
  <xdr:twoCellAnchor editAs="absolute">
    <xdr:from>
      <xdr:col>4</xdr:col>
      <xdr:colOff>768350</xdr:colOff>
      <xdr:row>1</xdr:row>
      <xdr:rowOff>1589</xdr:rowOff>
    </xdr:from>
    <xdr:to>
      <xdr:col>5</xdr:col>
      <xdr:colOff>964975</xdr:colOff>
      <xdr:row>7</xdr:row>
      <xdr:rowOff>76214</xdr:rowOff>
    </xdr:to>
    <mc:AlternateContent xmlns:mc="http://schemas.openxmlformats.org/markup-compatibility/2006" xmlns:a14="http://schemas.microsoft.com/office/drawing/2010/main">
      <mc:Choice Requires="a14">
        <xdr:graphicFrame macro="">
          <xdr:nvGraphicFramePr>
            <xdr:cNvPr id="2" name="Denominator 2">
              <a:extLst>
                <a:ext uri="{FF2B5EF4-FFF2-40B4-BE49-F238E27FC236}">
                  <a16:creationId xmlns:a16="http://schemas.microsoft.com/office/drawing/2014/main" id="{3B2F4BB8-E25A-4597-AE46-1DD45273E36E}"/>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Denominator 2"/>
            </a:graphicData>
          </a:graphic>
        </xdr:graphicFrame>
      </mc:Choice>
      <mc:Fallback xmlns="">
        <xdr:sp macro="" textlink="">
          <xdr:nvSpPr>
            <xdr:cNvPr id="0" name=""/>
            <xdr:cNvSpPr>
              <a:spLocks noTextEdit="1"/>
            </xdr:cNvSpPr>
          </xdr:nvSpPr>
          <xdr:spPr>
            <a:xfrm>
              <a:off x="3213100" y="184152"/>
              <a:ext cx="1800000" cy="1170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8</xdr:col>
      <xdr:colOff>101598</xdr:colOff>
      <xdr:row>0</xdr:row>
      <xdr:rowOff>176216</xdr:rowOff>
    </xdr:from>
    <xdr:to>
      <xdr:col>10</xdr:col>
      <xdr:colOff>28348</xdr:colOff>
      <xdr:row>7</xdr:row>
      <xdr:rowOff>68278</xdr:rowOff>
    </xdr:to>
    <mc:AlternateContent xmlns:mc="http://schemas.openxmlformats.org/markup-compatibility/2006" xmlns:a14="http://schemas.microsoft.com/office/drawing/2010/main">
      <mc:Choice Requires="a14">
        <xdr:graphicFrame macro="">
          <xdr:nvGraphicFramePr>
            <xdr:cNvPr id="3" name="Playing-Level 2">
              <a:extLst>
                <a:ext uri="{FF2B5EF4-FFF2-40B4-BE49-F238E27FC236}">
                  <a16:creationId xmlns:a16="http://schemas.microsoft.com/office/drawing/2014/main" id="{93593BBF-26D6-4B35-881E-E6FEB965E3D1}"/>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Playing-Level 2"/>
            </a:graphicData>
          </a:graphic>
        </xdr:graphicFrame>
      </mc:Choice>
      <mc:Fallback xmlns="">
        <xdr:sp macro="" textlink="">
          <xdr:nvSpPr>
            <xdr:cNvPr id="0" name=""/>
            <xdr:cNvSpPr>
              <a:spLocks noTextEdit="1"/>
            </xdr:cNvSpPr>
          </xdr:nvSpPr>
          <xdr:spPr>
            <a:xfrm>
              <a:off x="7062786" y="176216"/>
              <a:ext cx="1800000" cy="1170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13</xdr:col>
      <xdr:colOff>101596</xdr:colOff>
      <xdr:row>0</xdr:row>
      <xdr:rowOff>168274</xdr:rowOff>
    </xdr:from>
    <xdr:to>
      <xdr:col>19</xdr:col>
      <xdr:colOff>269874</xdr:colOff>
      <xdr:row>13</xdr:row>
      <xdr:rowOff>33336</xdr:rowOff>
    </xdr:to>
    <mc:AlternateContent xmlns:mc="http://schemas.openxmlformats.org/markup-compatibility/2006" xmlns:a14="http://schemas.microsoft.com/office/drawing/2010/main">
      <mc:Choice Requires="a14">
        <xdr:graphicFrame macro="">
          <xdr:nvGraphicFramePr>
            <xdr:cNvPr id="4" name="Setting 2">
              <a:extLst>
                <a:ext uri="{FF2B5EF4-FFF2-40B4-BE49-F238E27FC236}">
                  <a16:creationId xmlns:a16="http://schemas.microsoft.com/office/drawing/2014/main" id="{ADFC203A-6B95-40D2-8D2F-1C030B5DE145}"/>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Setting 2"/>
            </a:graphicData>
          </a:graphic>
        </xdr:graphicFrame>
      </mc:Choice>
      <mc:Fallback xmlns="">
        <xdr:sp macro="" textlink="">
          <xdr:nvSpPr>
            <xdr:cNvPr id="0" name=""/>
            <xdr:cNvSpPr>
              <a:spLocks noTextEdit="1"/>
            </xdr:cNvSpPr>
          </xdr:nvSpPr>
          <xdr:spPr>
            <a:xfrm>
              <a:off x="11730034" y="168274"/>
              <a:ext cx="2620965" cy="252412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5</xdr:col>
      <xdr:colOff>1077910</xdr:colOff>
      <xdr:row>1</xdr:row>
      <xdr:rowOff>9526</xdr:rowOff>
    </xdr:from>
    <xdr:to>
      <xdr:col>8</xdr:col>
      <xdr:colOff>566</xdr:colOff>
      <xdr:row>7</xdr:row>
      <xdr:rowOff>84151</xdr:rowOff>
    </xdr:to>
    <mc:AlternateContent xmlns:mc="http://schemas.openxmlformats.org/markup-compatibility/2006" xmlns:a14="http://schemas.microsoft.com/office/drawing/2010/main">
      <mc:Choice Requires="a14">
        <xdr:graphicFrame macro="">
          <xdr:nvGraphicFramePr>
            <xdr:cNvPr id="5" name="Sex 2">
              <a:extLst>
                <a:ext uri="{FF2B5EF4-FFF2-40B4-BE49-F238E27FC236}">
                  <a16:creationId xmlns:a16="http://schemas.microsoft.com/office/drawing/2014/main" id="{7DD72CA0-2C35-4178-80D2-1838B660FC1C}"/>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Sex 2"/>
            </a:graphicData>
          </a:graphic>
        </xdr:graphicFrame>
      </mc:Choice>
      <mc:Fallback xmlns="">
        <xdr:sp macro="" textlink="">
          <xdr:nvSpPr>
            <xdr:cNvPr id="0" name=""/>
            <xdr:cNvSpPr>
              <a:spLocks noTextEdit="1"/>
            </xdr:cNvSpPr>
          </xdr:nvSpPr>
          <xdr:spPr>
            <a:xfrm>
              <a:off x="5126035" y="192089"/>
              <a:ext cx="1800000" cy="1170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10</xdr:col>
      <xdr:colOff>166686</xdr:colOff>
      <xdr:row>0</xdr:row>
      <xdr:rowOff>176213</xdr:rowOff>
    </xdr:from>
    <xdr:to>
      <xdr:col>12</xdr:col>
      <xdr:colOff>93436</xdr:colOff>
      <xdr:row>7</xdr:row>
      <xdr:rowOff>68275</xdr:rowOff>
    </xdr:to>
    <mc:AlternateContent xmlns:mc="http://schemas.openxmlformats.org/markup-compatibility/2006" xmlns:a14="http://schemas.microsoft.com/office/drawing/2010/main">
      <mc:Choice Requires="a14">
        <xdr:graphicFrame macro="">
          <xdr:nvGraphicFramePr>
            <xdr:cNvPr id="6" name="Situation (M/T/O) 2">
              <a:extLst>
                <a:ext uri="{FF2B5EF4-FFF2-40B4-BE49-F238E27FC236}">
                  <a16:creationId xmlns:a16="http://schemas.microsoft.com/office/drawing/2014/main" id="{BC67F679-49FD-4BFC-87A7-B27A58C81AD8}"/>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Situation (M/T/O) 2"/>
            </a:graphicData>
          </a:graphic>
        </xdr:graphicFrame>
      </mc:Choice>
      <mc:Fallback xmlns="">
        <xdr:sp macro="" textlink="">
          <xdr:nvSpPr>
            <xdr:cNvPr id="0" name=""/>
            <xdr:cNvSpPr>
              <a:spLocks noTextEdit="1"/>
            </xdr:cNvSpPr>
          </xdr:nvSpPr>
          <xdr:spPr>
            <a:xfrm>
              <a:off x="9001124" y="176213"/>
              <a:ext cx="1800000" cy="1170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0</xdr:col>
      <xdr:colOff>514349</xdr:colOff>
      <xdr:row>0</xdr:row>
      <xdr:rowOff>174625</xdr:rowOff>
    </xdr:from>
    <xdr:to>
      <xdr:col>3</xdr:col>
      <xdr:colOff>480786</xdr:colOff>
      <xdr:row>10</xdr:row>
      <xdr:rowOff>133350</xdr:rowOff>
    </xdr:to>
    <mc:AlternateContent xmlns:mc="http://schemas.openxmlformats.org/markup-compatibility/2006" xmlns:a14="http://schemas.microsoft.com/office/drawing/2010/main">
      <mc:Choice Requires="a14">
        <xdr:graphicFrame macro="">
          <xdr:nvGraphicFramePr>
            <xdr:cNvPr id="7" name="Injury Defintion 2">
              <a:extLst>
                <a:ext uri="{FF2B5EF4-FFF2-40B4-BE49-F238E27FC236}">
                  <a16:creationId xmlns:a16="http://schemas.microsoft.com/office/drawing/2014/main" id="{25F642E6-D287-4F7A-A064-A9DE4CFB04D0}"/>
                </a:ext>
              </a:extLst>
            </xdr:cNvPr>
            <xdr:cNvGraphicFramePr/>
          </xdr:nvGraphicFramePr>
          <xdr:xfrm>
            <a:off x="0" y="0"/>
            <a:ext cx="0" cy="0"/>
          </xdr:xfrm>
          <a:graphic>
            <a:graphicData uri="http://schemas.microsoft.com/office/drawing/2010/slicer">
              <sle:slicer xmlns:sle="http://schemas.microsoft.com/office/drawing/2010/slicer" name="Injury Defintion 2"/>
            </a:graphicData>
          </a:graphic>
        </xdr:graphicFrame>
      </mc:Choice>
      <mc:Fallback xmlns="">
        <xdr:sp macro="" textlink="">
          <xdr:nvSpPr>
            <xdr:cNvPr id="0" name=""/>
            <xdr:cNvSpPr>
              <a:spLocks noTextEdit="1"/>
            </xdr:cNvSpPr>
          </xdr:nvSpPr>
          <xdr:spPr>
            <a:xfrm>
              <a:off x="514349" y="174625"/>
              <a:ext cx="1800000" cy="2014538"/>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wsDr>
</file>

<file path=xl/drawings/drawing4.xml><?xml version="1.0" encoding="utf-8"?>
<xdr:wsDr xmlns:xdr="http://schemas.openxmlformats.org/drawingml/2006/spreadsheetDrawing" xmlns:a="http://schemas.openxmlformats.org/drawingml/2006/main">
  <xdr:twoCellAnchor editAs="absolute">
    <xdr:from>
      <xdr:col>4</xdr:col>
      <xdr:colOff>14288</xdr:colOff>
      <xdr:row>1</xdr:row>
      <xdr:rowOff>1589</xdr:rowOff>
    </xdr:from>
    <xdr:to>
      <xdr:col>5</xdr:col>
      <xdr:colOff>210913</xdr:colOff>
      <xdr:row>7</xdr:row>
      <xdr:rowOff>76214</xdr:rowOff>
    </xdr:to>
    <mc:AlternateContent xmlns:mc="http://schemas.openxmlformats.org/markup-compatibility/2006" xmlns:a14="http://schemas.microsoft.com/office/drawing/2010/main">
      <mc:Choice Requires="a14">
        <xdr:graphicFrame macro="">
          <xdr:nvGraphicFramePr>
            <xdr:cNvPr id="2" name="Denominator 3">
              <a:extLst>
                <a:ext uri="{FF2B5EF4-FFF2-40B4-BE49-F238E27FC236}">
                  <a16:creationId xmlns:a16="http://schemas.microsoft.com/office/drawing/2014/main" id="{3C1E8869-DE72-44CB-BD92-6F1D98F89A1A}"/>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Denominator 3"/>
            </a:graphicData>
          </a:graphic>
        </xdr:graphicFrame>
      </mc:Choice>
      <mc:Fallback xmlns="">
        <xdr:sp macro="" textlink="">
          <xdr:nvSpPr>
            <xdr:cNvPr id="0" name=""/>
            <xdr:cNvSpPr>
              <a:spLocks noTextEdit="1"/>
            </xdr:cNvSpPr>
          </xdr:nvSpPr>
          <xdr:spPr>
            <a:xfrm>
              <a:off x="2459038" y="184152"/>
              <a:ext cx="1800000" cy="1170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7</xdr:col>
      <xdr:colOff>109536</xdr:colOff>
      <xdr:row>0</xdr:row>
      <xdr:rowOff>176216</xdr:rowOff>
    </xdr:from>
    <xdr:to>
      <xdr:col>9</xdr:col>
      <xdr:colOff>202973</xdr:colOff>
      <xdr:row>7</xdr:row>
      <xdr:rowOff>68278</xdr:rowOff>
    </xdr:to>
    <mc:AlternateContent xmlns:mc="http://schemas.openxmlformats.org/markup-compatibility/2006" xmlns:a14="http://schemas.microsoft.com/office/drawing/2010/main">
      <mc:Choice Requires="a14">
        <xdr:graphicFrame macro="">
          <xdr:nvGraphicFramePr>
            <xdr:cNvPr id="3" name="Playing-Level 3">
              <a:extLst>
                <a:ext uri="{FF2B5EF4-FFF2-40B4-BE49-F238E27FC236}">
                  <a16:creationId xmlns:a16="http://schemas.microsoft.com/office/drawing/2014/main" id="{EA7E1BB0-6F92-4B82-94A0-2ECF7608B9F1}"/>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Playing-Level 3"/>
            </a:graphicData>
          </a:graphic>
        </xdr:graphicFrame>
      </mc:Choice>
      <mc:Fallback xmlns="">
        <xdr:sp macro="" textlink="">
          <xdr:nvSpPr>
            <xdr:cNvPr id="0" name=""/>
            <xdr:cNvSpPr>
              <a:spLocks noTextEdit="1"/>
            </xdr:cNvSpPr>
          </xdr:nvSpPr>
          <xdr:spPr>
            <a:xfrm>
              <a:off x="6284911" y="176216"/>
              <a:ext cx="1800000" cy="1170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11</xdr:col>
      <xdr:colOff>180971</xdr:colOff>
      <xdr:row>0</xdr:row>
      <xdr:rowOff>168274</xdr:rowOff>
    </xdr:from>
    <xdr:to>
      <xdr:col>14</xdr:col>
      <xdr:colOff>4761</xdr:colOff>
      <xdr:row>13</xdr:row>
      <xdr:rowOff>33336</xdr:rowOff>
    </xdr:to>
    <mc:AlternateContent xmlns:mc="http://schemas.openxmlformats.org/markup-compatibility/2006" xmlns:a14="http://schemas.microsoft.com/office/drawing/2010/main">
      <mc:Choice Requires="a14">
        <xdr:graphicFrame macro="">
          <xdr:nvGraphicFramePr>
            <xdr:cNvPr id="4" name="Setting 3">
              <a:extLst>
                <a:ext uri="{FF2B5EF4-FFF2-40B4-BE49-F238E27FC236}">
                  <a16:creationId xmlns:a16="http://schemas.microsoft.com/office/drawing/2014/main" id="{49C03A79-5CAC-45B0-BEB5-5E2C4E1E412E}"/>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Setting 3"/>
            </a:graphicData>
          </a:graphic>
        </xdr:graphicFrame>
      </mc:Choice>
      <mc:Fallback xmlns="">
        <xdr:sp macro="" textlink="">
          <xdr:nvSpPr>
            <xdr:cNvPr id="0" name=""/>
            <xdr:cNvSpPr>
              <a:spLocks noTextEdit="1"/>
            </xdr:cNvSpPr>
          </xdr:nvSpPr>
          <xdr:spPr>
            <a:xfrm>
              <a:off x="10166346" y="168274"/>
              <a:ext cx="2620965" cy="252412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5</xdr:col>
      <xdr:colOff>323848</xdr:colOff>
      <xdr:row>0</xdr:row>
      <xdr:rowOff>176214</xdr:rowOff>
    </xdr:from>
    <xdr:to>
      <xdr:col>6</xdr:col>
      <xdr:colOff>903060</xdr:colOff>
      <xdr:row>7</xdr:row>
      <xdr:rowOff>68276</xdr:rowOff>
    </xdr:to>
    <mc:AlternateContent xmlns:mc="http://schemas.openxmlformats.org/markup-compatibility/2006" xmlns:a14="http://schemas.microsoft.com/office/drawing/2010/main">
      <mc:Choice Requires="a14">
        <xdr:graphicFrame macro="">
          <xdr:nvGraphicFramePr>
            <xdr:cNvPr id="5" name="Sex 3">
              <a:extLst>
                <a:ext uri="{FF2B5EF4-FFF2-40B4-BE49-F238E27FC236}">
                  <a16:creationId xmlns:a16="http://schemas.microsoft.com/office/drawing/2014/main" id="{01EE56C1-A563-49E5-B0F9-A573904F1C79}"/>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Sex 3"/>
            </a:graphicData>
          </a:graphic>
        </xdr:graphicFrame>
      </mc:Choice>
      <mc:Fallback xmlns="">
        <xdr:sp macro="" textlink="">
          <xdr:nvSpPr>
            <xdr:cNvPr id="0" name=""/>
            <xdr:cNvSpPr>
              <a:spLocks noTextEdit="1"/>
            </xdr:cNvSpPr>
          </xdr:nvSpPr>
          <xdr:spPr>
            <a:xfrm>
              <a:off x="4371973" y="176214"/>
              <a:ext cx="1800000" cy="1170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9</xdr:col>
      <xdr:colOff>341311</xdr:colOff>
      <xdr:row>0</xdr:row>
      <xdr:rowOff>176213</xdr:rowOff>
    </xdr:from>
    <xdr:to>
      <xdr:col>11</xdr:col>
      <xdr:colOff>37874</xdr:colOff>
      <xdr:row>7</xdr:row>
      <xdr:rowOff>68275</xdr:rowOff>
    </xdr:to>
    <mc:AlternateContent xmlns:mc="http://schemas.openxmlformats.org/markup-compatibility/2006" xmlns:a14="http://schemas.microsoft.com/office/drawing/2010/main">
      <mc:Choice Requires="a14">
        <xdr:graphicFrame macro="">
          <xdr:nvGraphicFramePr>
            <xdr:cNvPr id="6" name="Situation (M/T/O) 3">
              <a:extLst>
                <a:ext uri="{FF2B5EF4-FFF2-40B4-BE49-F238E27FC236}">
                  <a16:creationId xmlns:a16="http://schemas.microsoft.com/office/drawing/2014/main" id="{A26B77AC-C048-4674-A74C-606B4A5BBB6C}"/>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Situation (M/T/O) 3"/>
            </a:graphicData>
          </a:graphic>
        </xdr:graphicFrame>
      </mc:Choice>
      <mc:Fallback xmlns="">
        <xdr:sp macro="" textlink="">
          <xdr:nvSpPr>
            <xdr:cNvPr id="0" name=""/>
            <xdr:cNvSpPr>
              <a:spLocks noTextEdit="1"/>
            </xdr:cNvSpPr>
          </xdr:nvSpPr>
          <xdr:spPr>
            <a:xfrm>
              <a:off x="8223249" y="176213"/>
              <a:ext cx="1800000" cy="1170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0</xdr:col>
      <xdr:colOff>514349</xdr:colOff>
      <xdr:row>0</xdr:row>
      <xdr:rowOff>174625</xdr:rowOff>
    </xdr:from>
    <xdr:to>
      <xdr:col>3</xdr:col>
      <xdr:colOff>480786</xdr:colOff>
      <xdr:row>10</xdr:row>
      <xdr:rowOff>133350</xdr:rowOff>
    </xdr:to>
    <mc:AlternateContent xmlns:mc="http://schemas.openxmlformats.org/markup-compatibility/2006" xmlns:a14="http://schemas.microsoft.com/office/drawing/2010/main">
      <mc:Choice Requires="a14">
        <xdr:graphicFrame macro="">
          <xdr:nvGraphicFramePr>
            <xdr:cNvPr id="7" name="Injury Defintion 3">
              <a:extLst>
                <a:ext uri="{FF2B5EF4-FFF2-40B4-BE49-F238E27FC236}">
                  <a16:creationId xmlns:a16="http://schemas.microsoft.com/office/drawing/2014/main" id="{CBAF3D74-99CD-4657-A951-9A88B64A657D}"/>
                </a:ext>
              </a:extLst>
            </xdr:cNvPr>
            <xdr:cNvGraphicFramePr/>
          </xdr:nvGraphicFramePr>
          <xdr:xfrm>
            <a:off x="0" y="0"/>
            <a:ext cx="0" cy="0"/>
          </xdr:xfrm>
          <a:graphic>
            <a:graphicData uri="http://schemas.microsoft.com/office/drawing/2010/slicer">
              <sle:slicer xmlns:sle="http://schemas.microsoft.com/office/drawing/2010/slicer" name="Injury Defintion 3"/>
            </a:graphicData>
          </a:graphic>
        </xdr:graphicFrame>
      </mc:Choice>
      <mc:Fallback xmlns="">
        <xdr:sp macro="" textlink="">
          <xdr:nvSpPr>
            <xdr:cNvPr id="0" name=""/>
            <xdr:cNvSpPr>
              <a:spLocks noTextEdit="1"/>
            </xdr:cNvSpPr>
          </xdr:nvSpPr>
          <xdr:spPr>
            <a:xfrm>
              <a:off x="514349" y="174625"/>
              <a:ext cx="1800000" cy="2014538"/>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wsDr>
</file>

<file path=xl/drawings/drawing5.xml><?xml version="1.0" encoding="utf-8"?>
<xdr:wsDr xmlns:xdr="http://schemas.openxmlformats.org/drawingml/2006/spreadsheetDrawing" xmlns:a="http://schemas.openxmlformats.org/drawingml/2006/main">
  <xdr:twoCellAnchor editAs="absolute">
    <xdr:from>
      <xdr:col>4</xdr:col>
      <xdr:colOff>14288</xdr:colOff>
      <xdr:row>1</xdr:row>
      <xdr:rowOff>1589</xdr:rowOff>
    </xdr:from>
    <xdr:to>
      <xdr:col>5</xdr:col>
      <xdr:colOff>210913</xdr:colOff>
      <xdr:row>7</xdr:row>
      <xdr:rowOff>76214</xdr:rowOff>
    </xdr:to>
    <mc:AlternateContent xmlns:mc="http://schemas.openxmlformats.org/markup-compatibility/2006" xmlns:a14="http://schemas.microsoft.com/office/drawing/2010/main">
      <mc:Choice Requires="a14">
        <xdr:graphicFrame macro="">
          <xdr:nvGraphicFramePr>
            <xdr:cNvPr id="2" name="Denominator 4">
              <a:extLst>
                <a:ext uri="{FF2B5EF4-FFF2-40B4-BE49-F238E27FC236}">
                  <a16:creationId xmlns:a16="http://schemas.microsoft.com/office/drawing/2014/main" id="{570EBD70-758D-4384-95C1-7B8C6664E42D}"/>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Denominator 4"/>
            </a:graphicData>
          </a:graphic>
        </xdr:graphicFrame>
      </mc:Choice>
      <mc:Fallback xmlns="">
        <xdr:sp macro="" textlink="">
          <xdr:nvSpPr>
            <xdr:cNvPr id="0" name=""/>
            <xdr:cNvSpPr>
              <a:spLocks noTextEdit="1"/>
            </xdr:cNvSpPr>
          </xdr:nvSpPr>
          <xdr:spPr>
            <a:xfrm>
              <a:off x="2459038" y="184152"/>
              <a:ext cx="1800000" cy="1170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7</xdr:col>
      <xdr:colOff>617536</xdr:colOff>
      <xdr:row>0</xdr:row>
      <xdr:rowOff>176216</xdr:rowOff>
    </xdr:from>
    <xdr:to>
      <xdr:col>9</xdr:col>
      <xdr:colOff>730023</xdr:colOff>
      <xdr:row>7</xdr:row>
      <xdr:rowOff>68278</xdr:rowOff>
    </xdr:to>
    <mc:AlternateContent xmlns:mc="http://schemas.openxmlformats.org/markup-compatibility/2006" xmlns:a14="http://schemas.microsoft.com/office/drawing/2010/main">
      <mc:Choice Requires="a14">
        <xdr:graphicFrame macro="">
          <xdr:nvGraphicFramePr>
            <xdr:cNvPr id="3" name="Playing-Level 4">
              <a:extLst>
                <a:ext uri="{FF2B5EF4-FFF2-40B4-BE49-F238E27FC236}">
                  <a16:creationId xmlns:a16="http://schemas.microsoft.com/office/drawing/2014/main" id="{600C1D3E-BB23-4AFC-90F3-B805693029C7}"/>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Playing-Level 4"/>
            </a:graphicData>
          </a:graphic>
        </xdr:graphicFrame>
      </mc:Choice>
      <mc:Fallback xmlns="">
        <xdr:sp macro="" textlink="">
          <xdr:nvSpPr>
            <xdr:cNvPr id="0" name=""/>
            <xdr:cNvSpPr>
              <a:spLocks noTextEdit="1"/>
            </xdr:cNvSpPr>
          </xdr:nvSpPr>
          <xdr:spPr>
            <a:xfrm>
              <a:off x="6284911" y="176216"/>
              <a:ext cx="1800000" cy="1170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12</xdr:col>
      <xdr:colOff>109533</xdr:colOff>
      <xdr:row>0</xdr:row>
      <xdr:rowOff>168274</xdr:rowOff>
    </xdr:from>
    <xdr:to>
      <xdr:col>17</xdr:col>
      <xdr:colOff>2379</xdr:colOff>
      <xdr:row>12</xdr:row>
      <xdr:rowOff>41274</xdr:rowOff>
    </xdr:to>
    <mc:AlternateContent xmlns:mc="http://schemas.openxmlformats.org/markup-compatibility/2006" xmlns:a14="http://schemas.microsoft.com/office/drawing/2010/main">
      <mc:Choice Requires="a14">
        <xdr:graphicFrame macro="">
          <xdr:nvGraphicFramePr>
            <xdr:cNvPr id="4" name="Setting 4">
              <a:extLst>
                <a:ext uri="{FF2B5EF4-FFF2-40B4-BE49-F238E27FC236}">
                  <a16:creationId xmlns:a16="http://schemas.microsoft.com/office/drawing/2014/main" id="{4286C241-5BD5-4019-89B0-AC037E4453D3}"/>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Setting 4"/>
            </a:graphicData>
          </a:graphic>
        </xdr:graphicFrame>
      </mc:Choice>
      <mc:Fallback xmlns="">
        <xdr:sp macro="" textlink="">
          <xdr:nvSpPr>
            <xdr:cNvPr id="0" name=""/>
            <xdr:cNvSpPr>
              <a:spLocks noTextEdit="1"/>
            </xdr:cNvSpPr>
          </xdr:nvSpPr>
          <xdr:spPr>
            <a:xfrm>
              <a:off x="10166346" y="168274"/>
              <a:ext cx="2620965" cy="252412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5</xdr:col>
      <xdr:colOff>323848</xdr:colOff>
      <xdr:row>0</xdr:row>
      <xdr:rowOff>176214</xdr:rowOff>
    </xdr:from>
    <xdr:to>
      <xdr:col>7</xdr:col>
      <xdr:colOff>504598</xdr:colOff>
      <xdr:row>7</xdr:row>
      <xdr:rowOff>68276</xdr:rowOff>
    </xdr:to>
    <mc:AlternateContent xmlns:mc="http://schemas.openxmlformats.org/markup-compatibility/2006" xmlns:a14="http://schemas.microsoft.com/office/drawing/2010/main">
      <mc:Choice Requires="a14">
        <xdr:graphicFrame macro="">
          <xdr:nvGraphicFramePr>
            <xdr:cNvPr id="5" name="Sex 4">
              <a:extLst>
                <a:ext uri="{FF2B5EF4-FFF2-40B4-BE49-F238E27FC236}">
                  <a16:creationId xmlns:a16="http://schemas.microsoft.com/office/drawing/2014/main" id="{5DB13E99-4C21-48A2-9117-7B92424E4A8D}"/>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Sex 4"/>
            </a:graphicData>
          </a:graphic>
        </xdr:graphicFrame>
      </mc:Choice>
      <mc:Fallback xmlns="">
        <xdr:sp macro="" textlink="">
          <xdr:nvSpPr>
            <xdr:cNvPr id="0" name=""/>
            <xdr:cNvSpPr>
              <a:spLocks noTextEdit="1"/>
            </xdr:cNvSpPr>
          </xdr:nvSpPr>
          <xdr:spPr>
            <a:xfrm>
              <a:off x="4371973" y="176214"/>
              <a:ext cx="1800000" cy="1170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10</xdr:col>
      <xdr:colOff>126999</xdr:colOff>
      <xdr:row>0</xdr:row>
      <xdr:rowOff>176213</xdr:rowOff>
    </xdr:from>
    <xdr:to>
      <xdr:col>11</xdr:col>
      <xdr:colOff>939574</xdr:colOff>
      <xdr:row>7</xdr:row>
      <xdr:rowOff>68275</xdr:rowOff>
    </xdr:to>
    <mc:AlternateContent xmlns:mc="http://schemas.openxmlformats.org/markup-compatibility/2006" xmlns:a14="http://schemas.microsoft.com/office/drawing/2010/main">
      <mc:Choice Requires="a14">
        <xdr:graphicFrame macro="">
          <xdr:nvGraphicFramePr>
            <xdr:cNvPr id="6" name="Situation (M/T/O) 4">
              <a:extLst>
                <a:ext uri="{FF2B5EF4-FFF2-40B4-BE49-F238E27FC236}">
                  <a16:creationId xmlns:a16="http://schemas.microsoft.com/office/drawing/2014/main" id="{0040A68A-CE64-45C5-A474-0A565187AE9C}"/>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Situation (M/T/O) 4"/>
            </a:graphicData>
          </a:graphic>
        </xdr:graphicFrame>
      </mc:Choice>
      <mc:Fallback xmlns="">
        <xdr:sp macro="" textlink="">
          <xdr:nvSpPr>
            <xdr:cNvPr id="0" name=""/>
            <xdr:cNvSpPr>
              <a:spLocks noTextEdit="1"/>
            </xdr:cNvSpPr>
          </xdr:nvSpPr>
          <xdr:spPr>
            <a:xfrm>
              <a:off x="8223249" y="176213"/>
              <a:ext cx="1800000" cy="1170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0</xdr:col>
      <xdr:colOff>514349</xdr:colOff>
      <xdr:row>0</xdr:row>
      <xdr:rowOff>174625</xdr:rowOff>
    </xdr:from>
    <xdr:to>
      <xdr:col>3</xdr:col>
      <xdr:colOff>480786</xdr:colOff>
      <xdr:row>9</xdr:row>
      <xdr:rowOff>141288</xdr:rowOff>
    </xdr:to>
    <mc:AlternateContent xmlns:mc="http://schemas.openxmlformats.org/markup-compatibility/2006" xmlns:a14="http://schemas.microsoft.com/office/drawing/2010/main">
      <mc:Choice Requires="a14">
        <xdr:graphicFrame macro="">
          <xdr:nvGraphicFramePr>
            <xdr:cNvPr id="7" name="Injury Defintion 4">
              <a:extLst>
                <a:ext uri="{FF2B5EF4-FFF2-40B4-BE49-F238E27FC236}">
                  <a16:creationId xmlns:a16="http://schemas.microsoft.com/office/drawing/2014/main" id="{ECDF47AB-1108-444E-8A8E-7D3B146EC7AA}"/>
                </a:ext>
              </a:extLst>
            </xdr:cNvPr>
            <xdr:cNvGraphicFramePr/>
          </xdr:nvGraphicFramePr>
          <xdr:xfrm>
            <a:off x="0" y="0"/>
            <a:ext cx="0" cy="0"/>
          </xdr:xfrm>
          <a:graphic>
            <a:graphicData uri="http://schemas.microsoft.com/office/drawing/2010/slicer">
              <sle:slicer xmlns:sle="http://schemas.microsoft.com/office/drawing/2010/slicer" name="Injury Defintion 4"/>
            </a:graphicData>
          </a:graphic>
        </xdr:graphicFrame>
      </mc:Choice>
      <mc:Fallback xmlns="">
        <xdr:sp macro="" textlink="">
          <xdr:nvSpPr>
            <xdr:cNvPr id="0" name=""/>
            <xdr:cNvSpPr>
              <a:spLocks noTextEdit="1"/>
            </xdr:cNvSpPr>
          </xdr:nvSpPr>
          <xdr:spPr>
            <a:xfrm>
              <a:off x="514349" y="174625"/>
              <a:ext cx="1800000" cy="2014538"/>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wsDr>
</file>

<file path=xl/drawings/drawing6.xml><?xml version="1.0" encoding="utf-8"?>
<xdr:wsDr xmlns:xdr="http://schemas.openxmlformats.org/drawingml/2006/spreadsheetDrawing" xmlns:a="http://schemas.openxmlformats.org/drawingml/2006/main">
  <xdr:twoCellAnchor editAs="absolute">
    <xdr:from>
      <xdr:col>4</xdr:col>
      <xdr:colOff>145256</xdr:colOff>
      <xdr:row>0</xdr:row>
      <xdr:rowOff>180183</xdr:rowOff>
    </xdr:from>
    <xdr:to>
      <xdr:col>5</xdr:col>
      <xdr:colOff>421256</xdr:colOff>
      <xdr:row>7</xdr:row>
      <xdr:rowOff>64308</xdr:rowOff>
    </xdr:to>
    <mc:AlternateContent xmlns:mc="http://schemas.openxmlformats.org/markup-compatibility/2006">
      <mc:Choice xmlns:a14="http://schemas.microsoft.com/office/drawing/2010/main" Requires="a14">
        <xdr:graphicFrame macro="">
          <xdr:nvGraphicFramePr>
            <xdr:cNvPr id="2" name="Denominator 5">
              <a:extLst>
                <a:ext uri="{FF2B5EF4-FFF2-40B4-BE49-F238E27FC236}">
                  <a16:creationId xmlns:a16="http://schemas.microsoft.com/office/drawing/2014/main" id="{934D8BC2-5C40-4E21-800B-8D3FD277DDE0}"/>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Denominator 5"/>
            </a:graphicData>
          </a:graphic>
        </xdr:graphicFrame>
      </mc:Choice>
      <mc:Fallback>
        <xdr:sp macro="" textlink="">
          <xdr:nvSpPr>
            <xdr:cNvPr id="0" name=""/>
            <xdr:cNvSpPr>
              <a:spLocks noTextEdit="1"/>
            </xdr:cNvSpPr>
          </xdr:nvSpPr>
          <xdr:spPr>
            <a:xfrm>
              <a:off x="2478881" y="180183"/>
              <a:ext cx="1728563" cy="121762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8</xdr:col>
      <xdr:colOff>101597</xdr:colOff>
      <xdr:row>0</xdr:row>
      <xdr:rowOff>164310</xdr:rowOff>
    </xdr:from>
    <xdr:to>
      <xdr:col>10</xdr:col>
      <xdr:colOff>278379</xdr:colOff>
      <xdr:row>7</xdr:row>
      <xdr:rowOff>56372</xdr:rowOff>
    </xdr:to>
    <mc:AlternateContent xmlns:mc="http://schemas.openxmlformats.org/markup-compatibility/2006">
      <mc:Choice xmlns:a14="http://schemas.microsoft.com/office/drawing/2010/main" Requires="a14">
        <xdr:graphicFrame macro="">
          <xdr:nvGraphicFramePr>
            <xdr:cNvPr id="3" name="Playing-Level 5">
              <a:extLst>
                <a:ext uri="{FF2B5EF4-FFF2-40B4-BE49-F238E27FC236}">
                  <a16:creationId xmlns:a16="http://schemas.microsoft.com/office/drawing/2014/main" id="{F72E437B-10B9-4130-924A-33CED823FD66}"/>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Playing-Level 5"/>
            </a:graphicData>
          </a:graphic>
        </xdr:graphicFrame>
      </mc:Choice>
      <mc:Fallback>
        <xdr:sp macro="" textlink="">
          <xdr:nvSpPr>
            <xdr:cNvPr id="0" name=""/>
            <xdr:cNvSpPr>
              <a:spLocks noTextEdit="1"/>
            </xdr:cNvSpPr>
          </xdr:nvSpPr>
          <xdr:spPr>
            <a:xfrm>
              <a:off x="6138066" y="164310"/>
              <a:ext cx="1724594" cy="1225562"/>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12</xdr:col>
      <xdr:colOff>768346</xdr:colOff>
      <xdr:row>0</xdr:row>
      <xdr:rowOff>156367</xdr:rowOff>
    </xdr:from>
    <xdr:to>
      <xdr:col>19</xdr:col>
      <xdr:colOff>55560</xdr:colOff>
      <xdr:row>11</xdr:row>
      <xdr:rowOff>29367</xdr:rowOff>
    </xdr:to>
    <mc:AlternateContent xmlns:mc="http://schemas.openxmlformats.org/markup-compatibility/2006">
      <mc:Choice xmlns:a14="http://schemas.microsoft.com/office/drawing/2010/main" Requires="a14">
        <xdr:graphicFrame macro="">
          <xdr:nvGraphicFramePr>
            <xdr:cNvPr id="4" name="Setting 5">
              <a:extLst>
                <a:ext uri="{FF2B5EF4-FFF2-40B4-BE49-F238E27FC236}">
                  <a16:creationId xmlns:a16="http://schemas.microsoft.com/office/drawing/2014/main" id="{3044DD5A-64EB-422F-84AD-E726AED92C20}"/>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Setting 5"/>
            </a:graphicData>
          </a:graphic>
        </xdr:graphicFrame>
      </mc:Choice>
      <mc:Fallback>
        <xdr:sp macro="" textlink="">
          <xdr:nvSpPr>
            <xdr:cNvPr id="0" name=""/>
            <xdr:cNvSpPr>
              <a:spLocks noTextEdit="1"/>
            </xdr:cNvSpPr>
          </xdr:nvSpPr>
          <xdr:spPr>
            <a:xfrm>
              <a:off x="9805190" y="156367"/>
              <a:ext cx="2513808" cy="2611438"/>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5</xdr:col>
      <xdr:colOff>534191</xdr:colOff>
      <xdr:row>0</xdr:row>
      <xdr:rowOff>164308</xdr:rowOff>
    </xdr:from>
    <xdr:to>
      <xdr:col>8</xdr:col>
      <xdr:colOff>20409</xdr:colOff>
      <xdr:row>7</xdr:row>
      <xdr:rowOff>56370</xdr:rowOff>
    </xdr:to>
    <mc:AlternateContent xmlns:mc="http://schemas.openxmlformats.org/markup-compatibility/2006">
      <mc:Choice xmlns:a14="http://schemas.microsoft.com/office/drawing/2010/main" Requires="a14">
        <xdr:graphicFrame macro="">
          <xdr:nvGraphicFramePr>
            <xdr:cNvPr id="5" name="Sex 5">
              <a:extLst>
                <a:ext uri="{FF2B5EF4-FFF2-40B4-BE49-F238E27FC236}">
                  <a16:creationId xmlns:a16="http://schemas.microsoft.com/office/drawing/2014/main" id="{82E5D20E-16FD-4316-A6B2-AD820226CDD2}"/>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Sex 5"/>
            </a:graphicData>
          </a:graphic>
        </xdr:graphicFrame>
      </mc:Choice>
      <mc:Fallback>
        <xdr:sp macro="" textlink="">
          <xdr:nvSpPr>
            <xdr:cNvPr id="0" name=""/>
            <xdr:cNvSpPr>
              <a:spLocks noTextEdit="1"/>
            </xdr:cNvSpPr>
          </xdr:nvSpPr>
          <xdr:spPr>
            <a:xfrm>
              <a:off x="4320379" y="164308"/>
              <a:ext cx="1736499" cy="1225562"/>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10</xdr:col>
      <xdr:colOff>416717</xdr:colOff>
      <xdr:row>0</xdr:row>
      <xdr:rowOff>164307</xdr:rowOff>
    </xdr:from>
    <xdr:to>
      <xdr:col>12</xdr:col>
      <xdr:colOff>660967</xdr:colOff>
      <xdr:row>7</xdr:row>
      <xdr:rowOff>56369</xdr:rowOff>
    </xdr:to>
    <mc:AlternateContent xmlns:mc="http://schemas.openxmlformats.org/markup-compatibility/2006">
      <mc:Choice xmlns:a14="http://schemas.microsoft.com/office/drawing/2010/main" Requires="a14">
        <xdr:graphicFrame macro="">
          <xdr:nvGraphicFramePr>
            <xdr:cNvPr id="6" name="Situation (M/T/O) 5">
              <a:extLst>
                <a:ext uri="{FF2B5EF4-FFF2-40B4-BE49-F238E27FC236}">
                  <a16:creationId xmlns:a16="http://schemas.microsoft.com/office/drawing/2014/main" id="{28DE86C0-11FB-4743-AB5A-16E204958260}"/>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Situation (M/T/O) 5"/>
            </a:graphicData>
          </a:graphic>
        </xdr:graphicFrame>
      </mc:Choice>
      <mc:Fallback>
        <xdr:sp macro="" textlink="">
          <xdr:nvSpPr>
            <xdr:cNvPr id="0" name=""/>
            <xdr:cNvSpPr>
              <a:spLocks noTextEdit="1"/>
            </xdr:cNvSpPr>
          </xdr:nvSpPr>
          <xdr:spPr>
            <a:xfrm>
              <a:off x="8000998" y="164307"/>
              <a:ext cx="1696813" cy="1225562"/>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0</xdr:col>
      <xdr:colOff>514349</xdr:colOff>
      <xdr:row>0</xdr:row>
      <xdr:rowOff>174625</xdr:rowOff>
    </xdr:from>
    <xdr:to>
      <xdr:col>3</xdr:col>
      <xdr:colOff>480786</xdr:colOff>
      <xdr:row>8</xdr:row>
      <xdr:rowOff>728663</xdr:rowOff>
    </xdr:to>
    <mc:AlternateContent xmlns:mc="http://schemas.openxmlformats.org/markup-compatibility/2006" xmlns:a14="http://schemas.microsoft.com/office/drawing/2010/main">
      <mc:Choice Requires="a14">
        <xdr:graphicFrame macro="">
          <xdr:nvGraphicFramePr>
            <xdr:cNvPr id="7" name="Injury Defintion 5">
              <a:extLst>
                <a:ext uri="{FF2B5EF4-FFF2-40B4-BE49-F238E27FC236}">
                  <a16:creationId xmlns:a16="http://schemas.microsoft.com/office/drawing/2014/main" id="{AE7D8DB7-FDF2-4CBB-8C5C-D70F820D01AA}"/>
                </a:ext>
              </a:extLst>
            </xdr:cNvPr>
            <xdr:cNvGraphicFramePr/>
          </xdr:nvGraphicFramePr>
          <xdr:xfrm>
            <a:off x="0" y="0"/>
            <a:ext cx="0" cy="0"/>
          </xdr:xfrm>
          <a:graphic>
            <a:graphicData uri="http://schemas.microsoft.com/office/drawing/2010/slicer">
              <sle:slicer xmlns:sle="http://schemas.microsoft.com/office/drawing/2010/slicer" name="Injury Defintion 5"/>
            </a:graphicData>
          </a:graphic>
        </xdr:graphicFrame>
      </mc:Choice>
      <mc:Fallback xmlns="">
        <xdr:sp macro="" textlink="">
          <xdr:nvSpPr>
            <xdr:cNvPr id="0" name=""/>
            <xdr:cNvSpPr>
              <a:spLocks noTextEdit="1"/>
            </xdr:cNvSpPr>
          </xdr:nvSpPr>
          <xdr:spPr>
            <a:xfrm>
              <a:off x="514349" y="174625"/>
              <a:ext cx="1800000" cy="2014538"/>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wsDr>
</file>

<file path=xl/drawings/drawing7.xml><?xml version="1.0" encoding="utf-8"?>
<xdr:wsDr xmlns:xdr="http://schemas.openxmlformats.org/drawingml/2006/spreadsheetDrawing" xmlns:a="http://schemas.openxmlformats.org/drawingml/2006/main">
  <xdr:twoCellAnchor editAs="absolute">
    <xdr:from>
      <xdr:col>4</xdr:col>
      <xdr:colOff>14288</xdr:colOff>
      <xdr:row>1</xdr:row>
      <xdr:rowOff>1589</xdr:rowOff>
    </xdr:from>
    <xdr:to>
      <xdr:col>5</xdr:col>
      <xdr:colOff>290288</xdr:colOff>
      <xdr:row>7</xdr:row>
      <xdr:rowOff>76214</xdr:rowOff>
    </xdr:to>
    <mc:AlternateContent xmlns:mc="http://schemas.openxmlformats.org/markup-compatibility/2006" xmlns:a14="http://schemas.microsoft.com/office/drawing/2010/main">
      <mc:Choice Requires="a14">
        <xdr:graphicFrame macro="">
          <xdr:nvGraphicFramePr>
            <xdr:cNvPr id="2" name="Denominator 6">
              <a:extLst>
                <a:ext uri="{FF2B5EF4-FFF2-40B4-BE49-F238E27FC236}">
                  <a16:creationId xmlns:a16="http://schemas.microsoft.com/office/drawing/2014/main" id="{6E8224E0-5D00-44CA-9CFC-E95513D06DA8}"/>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Denominator 6"/>
            </a:graphicData>
          </a:graphic>
        </xdr:graphicFrame>
      </mc:Choice>
      <mc:Fallback xmlns="">
        <xdr:sp macro="" textlink="">
          <xdr:nvSpPr>
            <xdr:cNvPr id="0" name=""/>
            <xdr:cNvSpPr>
              <a:spLocks noTextEdit="1"/>
            </xdr:cNvSpPr>
          </xdr:nvSpPr>
          <xdr:spPr>
            <a:xfrm>
              <a:off x="2459038" y="184152"/>
              <a:ext cx="1800000" cy="1170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7</xdr:col>
      <xdr:colOff>403223</xdr:colOff>
      <xdr:row>0</xdr:row>
      <xdr:rowOff>176216</xdr:rowOff>
    </xdr:from>
    <xdr:to>
      <xdr:col>9</xdr:col>
      <xdr:colOff>449036</xdr:colOff>
      <xdr:row>7</xdr:row>
      <xdr:rowOff>68278</xdr:rowOff>
    </xdr:to>
    <mc:AlternateContent xmlns:mc="http://schemas.openxmlformats.org/markup-compatibility/2006" xmlns:a14="http://schemas.microsoft.com/office/drawing/2010/main">
      <mc:Choice Requires="a14">
        <xdr:graphicFrame macro="">
          <xdr:nvGraphicFramePr>
            <xdr:cNvPr id="3" name="Playing-Level 6">
              <a:extLst>
                <a:ext uri="{FF2B5EF4-FFF2-40B4-BE49-F238E27FC236}">
                  <a16:creationId xmlns:a16="http://schemas.microsoft.com/office/drawing/2014/main" id="{FD154ADE-9AC4-4A93-8F1C-8614F716A0CA}"/>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Playing-Level 6"/>
            </a:graphicData>
          </a:graphic>
        </xdr:graphicFrame>
      </mc:Choice>
      <mc:Fallback xmlns="">
        <xdr:sp macro="" textlink="">
          <xdr:nvSpPr>
            <xdr:cNvPr id="0" name=""/>
            <xdr:cNvSpPr>
              <a:spLocks noTextEdit="1"/>
            </xdr:cNvSpPr>
          </xdr:nvSpPr>
          <xdr:spPr>
            <a:xfrm>
              <a:off x="6284911" y="176216"/>
              <a:ext cx="1800000" cy="1170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12</xdr:col>
      <xdr:colOff>46033</xdr:colOff>
      <xdr:row>0</xdr:row>
      <xdr:rowOff>168274</xdr:rowOff>
    </xdr:from>
    <xdr:to>
      <xdr:col>16</xdr:col>
      <xdr:colOff>210342</xdr:colOff>
      <xdr:row>13</xdr:row>
      <xdr:rowOff>33336</xdr:rowOff>
    </xdr:to>
    <mc:AlternateContent xmlns:mc="http://schemas.openxmlformats.org/markup-compatibility/2006" xmlns:a14="http://schemas.microsoft.com/office/drawing/2010/main">
      <mc:Choice Requires="a14">
        <xdr:graphicFrame macro="">
          <xdr:nvGraphicFramePr>
            <xdr:cNvPr id="4" name="Setting 6">
              <a:extLst>
                <a:ext uri="{FF2B5EF4-FFF2-40B4-BE49-F238E27FC236}">
                  <a16:creationId xmlns:a16="http://schemas.microsoft.com/office/drawing/2014/main" id="{3DFD891B-3C20-4560-8F79-0A90C8AC77D1}"/>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Setting 6"/>
            </a:graphicData>
          </a:graphic>
        </xdr:graphicFrame>
      </mc:Choice>
      <mc:Fallback xmlns="">
        <xdr:sp macro="" textlink="">
          <xdr:nvSpPr>
            <xdr:cNvPr id="0" name=""/>
            <xdr:cNvSpPr>
              <a:spLocks noTextEdit="1"/>
            </xdr:cNvSpPr>
          </xdr:nvSpPr>
          <xdr:spPr>
            <a:xfrm>
              <a:off x="10166346" y="168274"/>
              <a:ext cx="2620965" cy="252412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5</xdr:col>
      <xdr:colOff>403223</xdr:colOff>
      <xdr:row>0</xdr:row>
      <xdr:rowOff>176214</xdr:rowOff>
    </xdr:from>
    <xdr:to>
      <xdr:col>7</xdr:col>
      <xdr:colOff>290285</xdr:colOff>
      <xdr:row>7</xdr:row>
      <xdr:rowOff>68276</xdr:rowOff>
    </xdr:to>
    <mc:AlternateContent xmlns:mc="http://schemas.openxmlformats.org/markup-compatibility/2006" xmlns:a14="http://schemas.microsoft.com/office/drawing/2010/main">
      <mc:Choice Requires="a14">
        <xdr:graphicFrame macro="">
          <xdr:nvGraphicFramePr>
            <xdr:cNvPr id="5" name="Sex 6">
              <a:extLst>
                <a:ext uri="{FF2B5EF4-FFF2-40B4-BE49-F238E27FC236}">
                  <a16:creationId xmlns:a16="http://schemas.microsoft.com/office/drawing/2014/main" id="{09A46484-8595-41F3-9973-4080F6933B86}"/>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Sex 6"/>
            </a:graphicData>
          </a:graphic>
        </xdr:graphicFrame>
      </mc:Choice>
      <mc:Fallback xmlns="">
        <xdr:sp macro="" textlink="">
          <xdr:nvSpPr>
            <xdr:cNvPr id="0" name=""/>
            <xdr:cNvSpPr>
              <a:spLocks noTextEdit="1"/>
            </xdr:cNvSpPr>
          </xdr:nvSpPr>
          <xdr:spPr>
            <a:xfrm>
              <a:off x="4371973" y="176214"/>
              <a:ext cx="1800000" cy="1170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9</xdr:col>
      <xdr:colOff>587374</xdr:colOff>
      <xdr:row>0</xdr:row>
      <xdr:rowOff>176213</xdr:rowOff>
    </xdr:from>
    <xdr:to>
      <xdr:col>11</xdr:col>
      <xdr:colOff>639536</xdr:colOff>
      <xdr:row>7</xdr:row>
      <xdr:rowOff>68275</xdr:rowOff>
    </xdr:to>
    <mc:AlternateContent xmlns:mc="http://schemas.openxmlformats.org/markup-compatibility/2006" xmlns:a14="http://schemas.microsoft.com/office/drawing/2010/main">
      <mc:Choice Requires="a14">
        <xdr:graphicFrame macro="">
          <xdr:nvGraphicFramePr>
            <xdr:cNvPr id="6" name="Situation (M/T/O) 6">
              <a:extLst>
                <a:ext uri="{FF2B5EF4-FFF2-40B4-BE49-F238E27FC236}">
                  <a16:creationId xmlns:a16="http://schemas.microsoft.com/office/drawing/2014/main" id="{155C5031-4CA1-475F-ACFE-F9E2FFAEEF95}"/>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Situation (M/T/O) 6"/>
            </a:graphicData>
          </a:graphic>
        </xdr:graphicFrame>
      </mc:Choice>
      <mc:Fallback xmlns="">
        <xdr:sp macro="" textlink="">
          <xdr:nvSpPr>
            <xdr:cNvPr id="0" name=""/>
            <xdr:cNvSpPr>
              <a:spLocks noTextEdit="1"/>
            </xdr:cNvSpPr>
          </xdr:nvSpPr>
          <xdr:spPr>
            <a:xfrm>
              <a:off x="8223249" y="176213"/>
              <a:ext cx="1800000" cy="1170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0</xdr:col>
      <xdr:colOff>514349</xdr:colOff>
      <xdr:row>0</xdr:row>
      <xdr:rowOff>174625</xdr:rowOff>
    </xdr:from>
    <xdr:to>
      <xdr:col>3</xdr:col>
      <xdr:colOff>480786</xdr:colOff>
      <xdr:row>10</xdr:row>
      <xdr:rowOff>133350</xdr:rowOff>
    </xdr:to>
    <mc:AlternateContent xmlns:mc="http://schemas.openxmlformats.org/markup-compatibility/2006" xmlns:a14="http://schemas.microsoft.com/office/drawing/2010/main">
      <mc:Choice Requires="a14">
        <xdr:graphicFrame macro="">
          <xdr:nvGraphicFramePr>
            <xdr:cNvPr id="7" name="Injury Defintion 6">
              <a:extLst>
                <a:ext uri="{FF2B5EF4-FFF2-40B4-BE49-F238E27FC236}">
                  <a16:creationId xmlns:a16="http://schemas.microsoft.com/office/drawing/2014/main" id="{90BFDD36-BC92-4279-8721-7A885832AEC5}"/>
                </a:ext>
              </a:extLst>
            </xdr:cNvPr>
            <xdr:cNvGraphicFramePr/>
          </xdr:nvGraphicFramePr>
          <xdr:xfrm>
            <a:off x="0" y="0"/>
            <a:ext cx="0" cy="0"/>
          </xdr:xfrm>
          <a:graphic>
            <a:graphicData uri="http://schemas.microsoft.com/office/drawing/2010/slicer">
              <sle:slicer xmlns:sle="http://schemas.microsoft.com/office/drawing/2010/slicer" name="Injury Defintion 6"/>
            </a:graphicData>
          </a:graphic>
        </xdr:graphicFrame>
      </mc:Choice>
      <mc:Fallback xmlns="">
        <xdr:sp macro="" textlink="">
          <xdr:nvSpPr>
            <xdr:cNvPr id="0" name=""/>
            <xdr:cNvSpPr>
              <a:spLocks noTextEdit="1"/>
            </xdr:cNvSpPr>
          </xdr:nvSpPr>
          <xdr:spPr>
            <a:xfrm>
              <a:off x="514349" y="174625"/>
              <a:ext cx="1800000" cy="2014538"/>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BARDEN, Craig (Dr)" refreshedDate="46184.708553009259" createdVersion="8" refreshedVersion="8" minRefreshableVersion="3" recordCount="343" xr:uid="{77BE6C8A-5ABF-4F5E-B7F4-EFA1FAFA54C8}">
  <cacheSource type="worksheet">
    <worksheetSource ref="A2:CK345" sheet="Injury"/>
  </cacheSource>
  <cacheFields count="89">
    <cacheField name="ID" numFmtId="0">
      <sharedItems containsSemiMixedTypes="0" containsString="0" containsNumber="1" containsInteger="1" minValue="14" maxValue="1995"/>
    </cacheField>
    <cacheField name="Primary Author" numFmtId="0">
      <sharedItems/>
    </cacheField>
    <cacheField name="Author (ID)" numFmtId="0">
      <sharedItems count="78">
        <s v="Barden (107)"/>
        <s v="Borowski (174)"/>
        <s v="Agel (14)"/>
        <s v="Agel (16)"/>
        <s v="Allen (32)"/>
        <s v="Anderson (45)"/>
        <s v="Barber-Foss (102)"/>
        <s v="Barber-Foss (104)"/>
        <s v="Bonza (169)"/>
        <s v="Brant (179)"/>
        <s v="Brumitt (198)"/>
        <s v="Caparros (229)"/>
        <s v="Clifton (289)"/>
        <s v="Collins  (296)"/>
        <s v="Covassin (319)"/>
        <s v="Deckey (361)"/>
        <s v="Deitch (366)"/>
        <s v="Fernandez (452)"/>
        <s v="Fraser (492)"/>
        <s v="Gamble (512)"/>
        <s v="Gomez (541)"/>
        <s v="Haarbauer-Krupa (574)"/>
        <s v="Herzog (622)"/>
        <s v="Flint (637)"/>
        <s v="Hoover (648)"/>
        <s v="Johnson (716)"/>
        <s v="Jospeh (717)"/>
        <s v="Junge (722)"/>
        <s v="Kuzuhara (751)"/>
        <s v="Kerr (754)"/>
        <s v="Kerr (755)"/>
        <s v="Kerr (756)"/>
        <s v="Kerr (757)"/>
        <s v="Kerr (758)"/>
        <s v="Lempke (859)"/>
        <s v="Leppanen (862)"/>
        <s v="Lincoln (888)"/>
        <s v="Lopez-Gonzalez (908)"/>
        <s v="Lytle (933)"/>
        <s v="Marar (956)"/>
        <s v="McCarthy (970)"/>
        <s v="McGuine (982)"/>
        <s v="Medina McKeon (993)"/>
        <s v="Meeuwisse (994)"/>
        <s v="Messina (1009)"/>
        <s v="Mihata (1017)"/>
        <s v="Moreno-Perez (1053)"/>
        <s v="Morris (1059)"/>
        <s v="Mountcastle (1061)"/>
        <s v="Nelson (1098)"/>
        <s v="Owoeye (1168)"/>
        <s v="Pasanen (1188)"/>
        <s v="Piedra (1231)"/>
        <s v="Pierpoint (1233)"/>
        <s v="Powell (1250)"/>
        <s v="Rechel (1280)"/>
        <s v="Ritzer (1296)"/>
        <s v="Robinson (1303)"/>
        <s v="Rodas (1304)"/>
        <s v="Rosenthal (1313)"/>
        <s v="Schroeder (1365)"/>
        <s v="Sekine (1371)"/>
        <s v="Stanley (1434)"/>
        <s v="Starkey (1435)"/>
        <s v="Stojanovic (1448)"/>
        <s v="Swenson (1469)"/>
        <s v="Swenson (1470)"/>
        <s v="Swenson (1471)"/>
        <s v="Trojian (1532)"/>
        <s v="Tummala (1543)"/>
        <s v="Waterman (1598)"/>
        <s v="Yde (1657)"/>
        <s v="Zuckerman (1699)"/>
        <s v="Bunstine (1726)"/>
        <s v="Dewig (1745)"/>
        <s v="Chandran (1895)"/>
        <s v="Cresswell (1976)"/>
        <s v="Trikha (1995)"/>
      </sharedItems>
    </cacheField>
    <cacheField name="Pub Year" numFmtId="0">
      <sharedItems containsSemiMixedTypes="0" containsString="0" containsNumber="1" containsInteger="1" minValue="1990" maxValue="2025"/>
    </cacheField>
    <cacheField name="Sex" numFmtId="0">
      <sharedItems count="3">
        <s v="Male"/>
        <s v="Female"/>
        <s v="Combined"/>
      </sharedItems>
    </cacheField>
    <cacheField name="Playing-Level" numFmtId="0">
      <sharedItems count="3">
        <s v="Youth"/>
        <s v="Senior"/>
        <s v="Mixed"/>
      </sharedItems>
    </cacheField>
    <cacheField name="Setting" numFmtId="0">
      <sharedItems count="9">
        <s v="high-school"/>
        <s v="university"/>
        <s v="middle-school"/>
        <s v="club - professional"/>
        <s v="representative"/>
        <s v="club - amateur"/>
        <s v="Mixed - Youth + Senior Amateur club"/>
        <s v="Mixed - University, PE, sports"/>
        <s v="Mixed - High-school + amateur club"/>
      </sharedItems>
    </cacheField>
    <cacheField name="Injury Defintion" numFmtId="0">
      <sharedItems count="6">
        <s v="TL (24h)"/>
        <s v="NTL"/>
        <s v="MA"/>
        <s v="ALL"/>
        <s v="TL (session)"/>
        <s v="TL (restricted)"/>
      </sharedItems>
    </cacheField>
    <cacheField name="Situation (M/T/O)" numFmtId="0">
      <sharedItems count="3">
        <s v="Match"/>
        <s v="Training"/>
        <s v="Overall (inc overuse)"/>
      </sharedItems>
    </cacheField>
    <cacheField name="Denominator" numFmtId="0">
      <sharedItems count="2">
        <s v="1000AE"/>
        <s v="1000h"/>
      </sharedItems>
    </cacheField>
    <cacheField name="Exposure Amount" numFmtId="0">
      <sharedItems containsSemiMixedTypes="0" containsString="0" containsNumber="1" minValue="93" maxValue="7666666.666666666"/>
    </cacheField>
    <cacheField name="Frequency (n)" numFmtId="0">
      <sharedItems containsString="0" containsBlank="1" containsNumber="1" containsInteger="1" minValue="2" maxValue="5188" count="157">
        <n v="20"/>
        <n v="23"/>
        <n v="54"/>
        <n v="358"/>
        <n v="415"/>
        <n v="773"/>
        <n v="383"/>
        <n v="362"/>
        <n v="745"/>
        <m/>
        <n v="217"/>
        <n v="642"/>
        <n v="859"/>
        <n v="241"/>
        <n v="670"/>
        <n v="911"/>
        <n v="342"/>
        <n v="1452"/>
        <n v="1794"/>
        <n v="258"/>
        <n v="1225"/>
        <n v="1483"/>
        <n v="559"/>
        <n v="2094"/>
        <n v="2653"/>
        <n v="499"/>
        <n v="1895"/>
        <n v="2394"/>
        <n v="39"/>
        <n v="45"/>
        <n v="70"/>
        <n v="91"/>
        <n v="1657"/>
        <n v="1273"/>
        <n v="2930"/>
        <n v="2466"/>
        <n v="3887"/>
        <n v="844"/>
        <n v="739"/>
        <n v="949"/>
        <n v="1686"/>
        <n v="572"/>
        <n v="1361"/>
        <n v="2"/>
        <n v="4"/>
        <n v="5"/>
        <n v="436"/>
        <n v="80"/>
        <n v="62"/>
        <n v="27"/>
        <n v="28"/>
        <n v="12"/>
        <n v="10"/>
        <n v="117"/>
        <n v="36"/>
        <n v="81"/>
        <n v="15"/>
        <n v="2089"/>
        <n v="1896"/>
        <n v="1055"/>
        <n v="680"/>
        <n v="1081"/>
        <n v="1899"/>
        <n v="2980"/>
        <n v="1213"/>
        <n v="1171"/>
        <n v="14"/>
        <n v="22"/>
        <n v="7"/>
        <n v="48"/>
        <n v="21"/>
        <n v="215"/>
        <n v="75"/>
        <n v="140"/>
        <n v="543"/>
        <n v="271"/>
        <n v="276"/>
        <n v="189"/>
        <n v="73"/>
        <n v="116"/>
        <n v="44"/>
        <n v="306"/>
        <n v="3481"/>
        <n v="1348"/>
        <n v="2133"/>
        <n v="275"/>
        <n v="173"/>
        <n v="448"/>
        <n v="63"/>
        <n v="46"/>
        <n v="109"/>
        <n v="84"/>
        <n v="35"/>
        <n v="49"/>
        <n v="74"/>
        <n v="38"/>
        <n v="158"/>
        <n v="71"/>
        <n v="87"/>
        <n v="9"/>
        <n v="83"/>
        <n v="68"/>
        <n v="983"/>
        <n v="149"/>
        <n v="562"/>
        <n v="88"/>
        <n v="421"/>
        <n v="61"/>
        <n v="919"/>
        <n v="3319"/>
        <n v="803"/>
        <n v="3330"/>
        <n v="412"/>
        <n v="184"/>
        <n v="228"/>
        <n v="374"/>
        <n v="192"/>
        <n v="182"/>
        <n v="4179"/>
        <n v="4065"/>
        <n v="463"/>
        <n v="175"/>
        <n v="288"/>
        <n v="256"/>
        <n v="207"/>
        <n v="488"/>
        <n v="102"/>
        <n v="384"/>
        <n v="5188"/>
        <n v="4272"/>
        <n v="26"/>
        <n v="17"/>
        <n v="2308"/>
        <n v="854"/>
        <n v="1454"/>
        <n v="1332"/>
        <n v="553"/>
        <n v="779"/>
        <n v="921"/>
        <n v="268"/>
        <n v="635"/>
        <n v="1631"/>
        <n v="610"/>
        <n v="1021"/>
        <n v="853"/>
        <n v="329"/>
        <n v="524"/>
        <n v="716"/>
        <n v="260"/>
        <n v="456"/>
        <n v="65"/>
        <n v="16"/>
        <n v="18"/>
        <n v="8"/>
        <n v="43"/>
        <n v="314"/>
        <n v="349"/>
      </sharedItems>
    </cacheField>
    <cacheField name="Incidence" numFmtId="0">
      <sharedItems containsString="0" containsBlank="1" containsNumber="1" minValue="0.10917427853997598" maxValue="172.04301075268819"/>
    </cacheField>
    <cacheField name="Frequency (n)2" numFmtId="0">
      <sharedItems containsString="0" containsBlank="1" containsNumber="1" containsInteger="1" minValue="2" maxValue="3212"/>
    </cacheField>
    <cacheField name="Incidence2" numFmtId="0">
      <sharedItems containsString="0" containsBlank="1" containsNumber="1" minValue="0.91425586103310919" maxValue="86.021505376344095"/>
    </cacheField>
    <cacheField name="Frequency (n)3" numFmtId="0">
      <sharedItems containsString="0" containsBlank="1" containsNumber="1" containsInteger="1" minValue="1" maxValue="235"/>
    </cacheField>
    <cacheField name="Incidence3" numFmtId="0">
      <sharedItems containsString="0" containsBlank="1" containsNumber="1" minValue="0.20325815291035562" maxValue="21.505376344086024"/>
    </cacheField>
    <cacheField name="Frequency (n)4" numFmtId="0">
      <sharedItems containsString="0" containsBlank="1" containsNumber="1" containsInteger="1" minValue="0" maxValue="132"/>
    </cacheField>
    <cacheField name="Incidence4" numFmtId="0">
      <sharedItems containsString="0" containsBlank="1" containsNumber="1" minValue="0" maxValue="5.2805280528052805"/>
    </cacheField>
    <cacheField name="Frequency (n)5" numFmtId="0">
      <sharedItems containsString="0" containsBlank="1" containsNumber="1" containsInteger="1" minValue="0" maxValue="461"/>
    </cacheField>
    <cacheField name="Incidence5" numFmtId="0">
      <sharedItems containsString="0" containsBlank="1" containsNumber="1" minValue="0" maxValue="32.258064516129032"/>
    </cacheField>
    <cacheField name="Frequency (n)6" numFmtId="0">
      <sharedItems containsString="0" containsBlank="1" containsNumber="1" containsInteger="1" minValue="0" maxValue="15"/>
    </cacheField>
    <cacheField name="Incidence6" numFmtId="164">
      <sharedItems containsString="0" containsBlank="1" containsNumber="1" minValue="0" maxValue="0.65814215870628057"/>
    </cacheField>
    <cacheField name="Frequency (n)7" numFmtId="0">
      <sharedItems containsString="0" containsBlank="1" containsNumber="1" containsInteger="1" minValue="1" maxValue="1298"/>
    </cacheField>
    <cacheField name="Incidence7" numFmtId="164">
      <sharedItems containsString="0" containsBlank="1" containsNumber="1" minValue="2.426095078666133E-2" maxValue="32.258064516129032"/>
    </cacheField>
    <cacheField name="Frequency (n)8" numFmtId="0">
      <sharedItems containsString="0" containsBlank="1" containsNumber="1" minValue="0" maxValue="514"/>
    </cacheField>
    <cacheField name="Incidence8" numFmtId="164">
      <sharedItems containsString="0" containsBlank="1" containsNumber="1" minValue="0" maxValue="21.428571428571427"/>
    </cacheField>
    <cacheField name="Frequency (n)9" numFmtId="0">
      <sharedItems containsString="0" containsBlank="1" containsNumber="1" minValue="0" maxValue="646"/>
    </cacheField>
    <cacheField name="Incidence9" numFmtId="164">
      <sharedItems containsString="0" containsBlank="1" containsNumber="1" minValue="0" maxValue="10.752688172043012"/>
    </cacheField>
    <cacheField name="Frequency (n)10" numFmtId="0">
      <sharedItems containsString="0" containsBlank="1" containsNumber="1" containsInteger="1" minValue="5" maxValue="1414"/>
    </cacheField>
    <cacheField name="Incidence10" numFmtId="164">
      <sharedItems containsString="0" containsBlank="1" containsNumber="1" minValue="0.24859543578779891" maxValue="15.263846489315307"/>
    </cacheField>
    <cacheField name="Frequency (n)11" numFmtId="0">
      <sharedItems containsString="0" containsBlank="1" containsNumber="1" containsInteger="1" minValue="1" maxValue="21"/>
    </cacheField>
    <cacheField name="Incidence11" numFmtId="0">
      <sharedItems containsString="0" containsBlank="1" containsNumber="1" minValue="3.6391426179991998E-2" maxValue="0.79295154185022021"/>
    </cacheField>
    <cacheField name="Frequency (n)12" numFmtId="0">
      <sharedItems containsNonDate="0" containsString="0" containsBlank="1"/>
    </cacheField>
    <cacheField name="Incidence12" numFmtId="0">
      <sharedItems containsNonDate="0" containsString="0" containsBlank="1"/>
    </cacheField>
    <cacheField name="Frequency (n)13" numFmtId="0">
      <sharedItems containsString="0" containsBlank="1" containsNumber="1" minValue="1" maxValue="551"/>
    </cacheField>
    <cacheField name="Incidence13" numFmtId="0">
      <sharedItems containsString="0" containsBlank="1" containsNumber="1" minValue="8.999789147797109E-3" maxValue="0.45927434653247867"/>
    </cacheField>
    <cacheField name="Frequency (n)14" numFmtId="164">
      <sharedItems containsString="0" containsBlank="1" containsNumber="1" containsInteger="1" minValue="39" maxValue="934"/>
    </cacheField>
    <cacheField name="Incidence14" numFmtId="0">
      <sharedItems containsString="0" containsBlank="1" containsNumber="1" minValue="1.1822097378277154" maxValue="4.669719816810991"/>
    </cacheField>
    <cacheField name="Frequency (n)15" numFmtId="164">
      <sharedItems containsString="0" containsBlank="1" containsNumber="1" containsInteger="1" minValue="20" maxValue="224"/>
    </cacheField>
    <cacheField name="Incidence15" numFmtId="0">
      <sharedItems containsString="0" containsBlank="1" containsNumber="1" minValue="0.610621982391366" maxValue="1.9777295294177997"/>
    </cacheField>
    <cacheField name="Frequency (n)16" numFmtId="164">
      <sharedItems containsString="0" containsBlank="1" containsNumber="1" containsInteger="1" minValue="2" maxValue="3979"/>
    </cacheField>
    <cacheField name="Incidence16" numFmtId="0">
      <sharedItems containsString="0" containsBlank="1" containsNumber="1" minValue="0.1" maxValue="17.857142857142858"/>
    </cacheField>
    <cacheField name="Frequency (n)17" numFmtId="164">
      <sharedItems containsNonDate="0" containsString="0" containsBlank="1"/>
    </cacheField>
    <cacheField name="Incidence17" numFmtId="0">
      <sharedItems containsNonDate="0" containsString="0" containsBlank="1"/>
    </cacheField>
    <cacheField name="Frequency (n)18" numFmtId="164">
      <sharedItems containsString="0" containsBlank="1" containsNumber="1" containsInteger="1" minValue="0" maxValue="85"/>
    </cacheField>
    <cacheField name="Incidence18" numFmtId="0">
      <sharedItems containsString="0" containsBlank="1" containsNumber="1" minValue="0" maxValue="0.56821886672938815"/>
    </cacheField>
    <cacheField name="Frequency (n)19" numFmtId="164">
      <sharedItems containsString="0" containsBlank="1" containsNumber="1" containsInteger="1" minValue="1" maxValue="296"/>
    </cacheField>
    <cacheField name="Incidence19" numFmtId="0">
      <sharedItems containsString="0" containsBlank="1" containsNumber="1" minValue="1.1928903733746868E-2" maxValue="3.5714285714285712"/>
    </cacheField>
    <cacheField name="Frequency (n)20" numFmtId="0">
      <sharedItems containsString="0" containsBlank="1" containsNumber="1" containsInteger="1" minValue="0" maxValue="414"/>
    </cacheField>
    <cacheField name="Incidence20" numFmtId="0">
      <sharedItems containsString="0" containsBlank="1" containsNumber="1" minValue="0" maxValue="4.7724595139679309"/>
    </cacheField>
    <cacheField name="Frequency (n)21" numFmtId="0">
      <sharedItems containsString="0" containsBlank="1" containsNumber="1" containsInteger="1" minValue="0" maxValue="675"/>
    </cacheField>
    <cacheField name="Incidence21" numFmtId="0">
      <sharedItems containsString="0" containsBlank="1" containsNumber="1" minValue="0" maxValue="4.6204620462046204"/>
    </cacheField>
    <cacheField name="Frequency (n)22" numFmtId="0">
      <sharedItems containsNonDate="0" containsString="0" containsBlank="1"/>
    </cacheField>
    <cacheField name="Incidence22" numFmtId="0">
      <sharedItems containsNonDate="0" containsString="0" containsBlank="1"/>
    </cacheField>
    <cacheField name="Frequency (n)23" numFmtId="0">
      <sharedItems containsString="0" containsBlank="1" containsNumber="1" containsInteger="1" minValue="1" maxValue="1476"/>
    </cacheField>
    <cacheField name="Incidence23" numFmtId="0">
      <sharedItems containsString="0" containsBlank="1" containsNumber="1" minValue="1.4091903637684004E-3" maxValue="71.428571428571431"/>
    </cacheField>
    <cacheField name="Frequency (n)24" numFmtId="0">
      <sharedItems containsString="0" containsBlank="1" containsNumber="1" containsInteger="1" minValue="2" maxValue="202"/>
    </cacheField>
    <cacheField name="Incidence24" numFmtId="0">
      <sharedItems containsString="0" containsBlank="1" containsNumber="1" minValue="3.0866141732283459E-2" maxValue="1.2857142857142856"/>
    </cacheField>
    <cacheField name="Frequency (n)25" numFmtId="0">
      <sharedItems containsString="0" containsBlank="1" containsNumber="1" containsInteger="1" minValue="1" maxValue="570"/>
    </cacheField>
    <cacheField name="Incidence25" numFmtId="0">
      <sharedItems containsString="0" containsBlank="1" containsNumber="1" minValue="0.21767996691264502" maxValue="2.4945682787478876"/>
    </cacheField>
    <cacheField name="Frequency (n)26" numFmtId="0">
      <sharedItems containsString="0" containsBlank="1" containsNumber="1" containsInteger="1" minValue="1" maxValue="817"/>
    </cacheField>
    <cacheField name="Incidence26" numFmtId="0">
      <sharedItems containsString="0" containsBlank="1" containsNumber="1" minValue="5.8582308142940834E-3" maxValue="67.851794871794866"/>
    </cacheField>
    <cacheField name="Frequency (n)27" numFmtId="0">
      <sharedItems containsString="0" containsBlank="1" containsNumber="1" containsInteger="1" minValue="0" maxValue="479"/>
    </cacheField>
    <cacheField name="Incidence27" numFmtId="0">
      <sharedItems containsString="0" containsBlank="1" containsNumber="1" minValue="0" maxValue="19.14191419141914"/>
    </cacheField>
    <cacheField name="Frequency (n)28" numFmtId="0">
      <sharedItems containsString="0" containsBlank="1" containsNumber="1" containsInteger="1" minValue="0" maxValue="378"/>
    </cacheField>
    <cacheField name="Incidence28" numFmtId="0">
      <sharedItems containsString="0" containsBlank="1" containsNumber="1" minValue="0" maxValue="2.3440731718527372"/>
    </cacheField>
    <cacheField name="Frequency (n)29" numFmtId="0">
      <sharedItems containsString="0" containsBlank="1" containsNumber="1" minValue="0" maxValue="1603"/>
    </cacheField>
    <cacheField name="Incidence29" numFmtId="0">
      <sharedItems containsString="0" containsBlank="1" containsNumber="1" minValue="0" maxValue="75.268817204301072"/>
    </cacheField>
    <cacheField name="Frequency (n)30" numFmtId="0">
      <sharedItems containsString="0" containsBlank="1" containsNumber="1" containsInteger="1" minValue="0" maxValue="112"/>
    </cacheField>
    <cacheField name="Incidence30" numFmtId="0">
      <sharedItems containsString="0" containsBlank="1" containsNumber="1" minValue="0" maxValue="10.752688172043012"/>
    </cacheField>
    <cacheField name="Frequency (n)31" numFmtId="0">
      <sharedItems containsString="0" containsBlank="1" containsNumber="1" minValue="2" maxValue="2074"/>
    </cacheField>
    <cacheField name="Incidence31" numFmtId="0">
      <sharedItems containsString="0" containsBlank="1" containsNumber="1" minValue="0.17893355600620303" maxValue="22.346368715083798"/>
    </cacheField>
    <cacheField name="Frequency (n)32" numFmtId="0">
      <sharedItems containsString="0" containsBlank="1" containsNumber="1" minValue="0" maxValue="302"/>
    </cacheField>
    <cacheField name="Incidence32" numFmtId="0">
      <sharedItems containsString="0" containsBlank="1" containsNumber="1" minValue="0" maxValue="14.285714285714285"/>
    </cacheField>
    <cacheField name="Frequency (n)33" numFmtId="0">
      <sharedItems containsString="0" containsBlank="1" containsNumber="1" containsInteger="1" minValue="0" maxValue="1166"/>
    </cacheField>
    <cacheField name="Incidence33" numFmtId="0">
      <sharedItems containsString="0" containsBlank="1" containsNumber="1" minValue="0" maxValue="28.571428571428569"/>
    </cacheField>
    <cacheField name="Frequency (n)34" numFmtId="0">
      <sharedItems containsString="0" containsBlank="1" containsNumber="1" containsInteger="1" minValue="5" maxValue="228"/>
    </cacheField>
    <cacheField name="Incidence34" numFmtId="0">
      <sharedItems containsString="0" containsBlank="1" containsNumber="1" minValue="1.8315152491959648E-2" maxValue="1.3780730378710071"/>
    </cacheField>
    <cacheField name="Frequency (n)35" numFmtId="0">
      <sharedItems containsString="0" containsBlank="1" containsNumber="1" containsInteger="1" minValue="0" maxValue="360"/>
    </cacheField>
    <cacheField name="Incidence35" numFmtId="0">
      <sharedItems containsString="0" containsBlank="1" containsNumber="1" minValue="0" maxValue="25"/>
    </cacheField>
    <cacheField name="Frequency (n)36" numFmtId="0">
      <sharedItems containsString="0" containsBlank="1" containsNumber="1" containsInteger="1" minValue="0" maxValue="788"/>
    </cacheField>
    <cacheField name="Incidence36" numFmtId="0">
      <sharedItems containsString="0" containsBlank="1" containsNumber="1" minValue="0" maxValue="10.714285714285714"/>
    </cacheField>
    <cacheField name="Frequency (n)37" numFmtId="0">
      <sharedItems containsString="0" containsBlank="1" containsNumber="1" minValue="59" maxValue="4252.0373831775705"/>
    </cacheField>
    <cacheField name="Incidence37" numFmtId="0">
      <sharedItems containsString="0" containsBlank="1" containsNumber="1" minValue="0.83831357696242559" maxValue="39.247606837606838"/>
    </cacheField>
    <cacheField name="Frequency (n)38" numFmtId="0">
      <sharedItems containsString="0" containsBlank="1" containsNumber="1" minValue="36" maxValue="4331.8878504672894"/>
    </cacheField>
    <cacheField name="Incidence38" numFmtId="0">
      <sharedItems containsString="0" containsBlank="1" containsNumber="1" minValue="0.7451676239666003" maxValue="23.947692307692304"/>
    </cacheField>
    <cacheField name="Frequency (n)39" numFmtId="0">
      <sharedItems containsString="0" containsBlank="1" containsNumber="1" minValue="22" maxValue="4192.1495327102803"/>
    </cacheField>
    <cacheField name="Incidence39" numFmtId="0">
      <sharedItems containsString="0" containsBlank="1" containsNumber="1" minValue="0.2374308605775933" maxValue="20.999999999999996"/>
    </cacheField>
  </cacheFields>
  <extLst>
    <ext xmlns:x14="http://schemas.microsoft.com/office/spreadsheetml/2009/9/main" uri="{725AE2AE-9491-48be-B2B4-4EB974FC3084}">
      <x14:pivotCacheDefinition pivotCacheId="1781674667"/>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BARDEN, Craig (Dr)" refreshedDate="46184.708554398145" createdVersion="8" refreshedVersion="8" minRefreshableVersion="3" recordCount="343" xr:uid="{16D82EDA-D446-4D64-BB41-6F5555DECA74}">
  <cacheSource type="worksheet">
    <worksheetSource ref="A2:CE345" sheet="Injury"/>
  </cacheSource>
  <cacheFields count="83">
    <cacheField name="ID" numFmtId="0">
      <sharedItems containsSemiMixedTypes="0" containsString="0" containsNumber="1" containsInteger="1" minValue="14" maxValue="1995"/>
    </cacheField>
    <cacheField name="Primary Author" numFmtId="0">
      <sharedItems/>
    </cacheField>
    <cacheField name="Author (ID)" numFmtId="0">
      <sharedItems count="78">
        <s v="Barden (107)"/>
        <s v="Borowski (174)"/>
        <s v="Agel (14)"/>
        <s v="Agel (16)"/>
        <s v="Allen (32)"/>
        <s v="Anderson (45)"/>
        <s v="Barber-Foss (102)"/>
        <s v="Barber-Foss (104)"/>
        <s v="Bonza (169)"/>
        <s v="Brant (179)"/>
        <s v="Brumitt (198)"/>
        <s v="Caparros (229)"/>
        <s v="Clifton (289)"/>
        <s v="Collins  (296)"/>
        <s v="Covassin (319)"/>
        <s v="Deckey (361)"/>
        <s v="Deitch (366)"/>
        <s v="Fernandez (452)"/>
        <s v="Fraser (492)"/>
        <s v="Gamble (512)"/>
        <s v="Gomez (541)"/>
        <s v="Haarbauer-Krupa (574)"/>
        <s v="Herzog (622)"/>
        <s v="Flint (637)"/>
        <s v="Hoover (648)"/>
        <s v="Johnson (716)"/>
        <s v="Jospeh (717)"/>
        <s v="Junge (722)"/>
        <s v="Kuzuhara (751)"/>
        <s v="Kerr (754)"/>
        <s v="Kerr (755)"/>
        <s v="Kerr (756)"/>
        <s v="Kerr (757)"/>
        <s v="Kerr (758)"/>
        <s v="Lempke (859)"/>
        <s v="Leppanen (862)"/>
        <s v="Lincoln (888)"/>
        <s v="Lopez-Gonzalez (908)"/>
        <s v="Lytle (933)"/>
        <s v="Marar (956)"/>
        <s v="McCarthy (970)"/>
        <s v="McGuine (982)"/>
        <s v="Medina McKeon (993)"/>
        <s v="Meeuwisse (994)"/>
        <s v="Messina (1009)"/>
        <s v="Mihata (1017)"/>
        <s v="Moreno-Perez (1053)"/>
        <s v="Morris (1059)"/>
        <s v="Mountcastle (1061)"/>
        <s v="Nelson (1098)"/>
        <s v="Owoeye (1168)"/>
        <s v="Pasanen (1188)"/>
        <s v="Piedra (1231)"/>
        <s v="Pierpoint (1233)"/>
        <s v="Powell (1250)"/>
        <s v="Rechel (1280)"/>
        <s v="Ritzer (1296)"/>
        <s v="Robinson (1303)"/>
        <s v="Rodas (1304)"/>
        <s v="Rosenthal (1313)"/>
        <s v="Schroeder (1365)"/>
        <s v="Sekine (1371)"/>
        <s v="Stanley (1434)"/>
        <s v="Starkey (1435)"/>
        <s v="Stojanovic (1448)"/>
        <s v="Swenson (1469)"/>
        <s v="Swenson (1470)"/>
        <s v="Swenson (1471)"/>
        <s v="Trojian (1532)"/>
        <s v="Tummala (1543)"/>
        <s v="Waterman (1598)"/>
        <s v="Yde (1657)"/>
        <s v="Zuckerman (1699)"/>
        <s v="Bunstine (1726)"/>
        <s v="Dewig (1745)"/>
        <s v="Chandran (1895)"/>
        <s v="Cresswell (1976)"/>
        <s v="Trikha (1995)"/>
      </sharedItems>
    </cacheField>
    <cacheField name="Pub Year" numFmtId="0">
      <sharedItems containsSemiMixedTypes="0" containsString="0" containsNumber="1" containsInteger="1" minValue="1990" maxValue="2025"/>
    </cacheField>
    <cacheField name="Sex" numFmtId="0">
      <sharedItems count="3">
        <s v="Male"/>
        <s v="Female"/>
        <s v="Combined"/>
      </sharedItems>
    </cacheField>
    <cacheField name="Playing-Level" numFmtId="0">
      <sharedItems count="3">
        <s v="Youth"/>
        <s v="Senior"/>
        <s v="Mixed"/>
      </sharedItems>
    </cacheField>
    <cacheField name="Setting" numFmtId="0">
      <sharedItems count="9">
        <s v="high-school"/>
        <s v="university"/>
        <s v="middle-school"/>
        <s v="club - professional"/>
        <s v="representative"/>
        <s v="club - amateur"/>
        <s v="Mixed - Youth + Senior Amateur club"/>
        <s v="Mixed - University, PE, sports"/>
        <s v="Mixed - High-school + amateur club"/>
      </sharedItems>
    </cacheField>
    <cacheField name="Injury Defintion" numFmtId="0">
      <sharedItems count="6">
        <s v="TL (24h)"/>
        <s v="NTL"/>
        <s v="MA"/>
        <s v="ALL"/>
        <s v="TL (session)"/>
        <s v="TL (restricted)"/>
      </sharedItems>
    </cacheField>
    <cacheField name="Situation (M/T/O)" numFmtId="0">
      <sharedItems count="3">
        <s v="Match"/>
        <s v="Training"/>
        <s v="Overall (inc overuse)"/>
      </sharedItems>
    </cacheField>
    <cacheField name="Denominator" numFmtId="0">
      <sharedItems count="2">
        <s v="1000AE"/>
        <s v="1000h"/>
      </sharedItems>
    </cacheField>
    <cacheField name="Exposure Amount" numFmtId="0">
      <sharedItems containsSemiMixedTypes="0" containsString="0" containsNumber="1" minValue="93" maxValue="7666666.666666666"/>
    </cacheField>
    <cacheField name="Frequency (n)" numFmtId="0">
      <sharedItems containsString="0" containsBlank="1" containsNumber="1" containsInteger="1" minValue="2" maxValue="5188" count="157">
        <n v="20"/>
        <n v="23"/>
        <n v="54"/>
        <n v="358"/>
        <n v="415"/>
        <n v="773"/>
        <n v="383"/>
        <n v="362"/>
        <n v="745"/>
        <m/>
        <n v="217"/>
        <n v="642"/>
        <n v="859"/>
        <n v="241"/>
        <n v="670"/>
        <n v="911"/>
        <n v="342"/>
        <n v="1452"/>
        <n v="1794"/>
        <n v="258"/>
        <n v="1225"/>
        <n v="1483"/>
        <n v="559"/>
        <n v="2094"/>
        <n v="2653"/>
        <n v="499"/>
        <n v="1895"/>
        <n v="2394"/>
        <n v="39"/>
        <n v="45"/>
        <n v="70"/>
        <n v="91"/>
        <n v="1657"/>
        <n v="1273"/>
        <n v="2930"/>
        <n v="2466"/>
        <n v="3887"/>
        <n v="844"/>
        <n v="739"/>
        <n v="949"/>
        <n v="1686"/>
        <n v="572"/>
        <n v="1361"/>
        <n v="2"/>
        <n v="4"/>
        <n v="5"/>
        <n v="436"/>
        <n v="80"/>
        <n v="62"/>
        <n v="27"/>
        <n v="28"/>
        <n v="12"/>
        <n v="10"/>
        <n v="117"/>
        <n v="36"/>
        <n v="81"/>
        <n v="15"/>
        <n v="2089"/>
        <n v="1896"/>
        <n v="1055"/>
        <n v="680"/>
        <n v="1081"/>
        <n v="1899"/>
        <n v="2980"/>
        <n v="1213"/>
        <n v="1171"/>
        <n v="14"/>
        <n v="22"/>
        <n v="7"/>
        <n v="48"/>
        <n v="21"/>
        <n v="215"/>
        <n v="75"/>
        <n v="140"/>
        <n v="543"/>
        <n v="271"/>
        <n v="276"/>
        <n v="189"/>
        <n v="73"/>
        <n v="116"/>
        <n v="44"/>
        <n v="306"/>
        <n v="3481"/>
        <n v="1348"/>
        <n v="2133"/>
        <n v="275"/>
        <n v="173"/>
        <n v="448"/>
        <n v="63"/>
        <n v="46"/>
        <n v="109"/>
        <n v="84"/>
        <n v="35"/>
        <n v="49"/>
        <n v="74"/>
        <n v="38"/>
        <n v="158"/>
        <n v="71"/>
        <n v="87"/>
        <n v="9"/>
        <n v="83"/>
        <n v="68"/>
        <n v="983"/>
        <n v="149"/>
        <n v="562"/>
        <n v="88"/>
        <n v="421"/>
        <n v="61"/>
        <n v="919"/>
        <n v="3319"/>
        <n v="803"/>
        <n v="3330"/>
        <n v="412"/>
        <n v="184"/>
        <n v="228"/>
        <n v="374"/>
        <n v="192"/>
        <n v="182"/>
        <n v="4179"/>
        <n v="4065"/>
        <n v="463"/>
        <n v="175"/>
        <n v="288"/>
        <n v="256"/>
        <n v="207"/>
        <n v="488"/>
        <n v="102"/>
        <n v="384"/>
        <n v="5188"/>
        <n v="4272"/>
        <n v="26"/>
        <n v="17"/>
        <n v="2308"/>
        <n v="854"/>
        <n v="1454"/>
        <n v="1332"/>
        <n v="553"/>
        <n v="779"/>
        <n v="921"/>
        <n v="268"/>
        <n v="635"/>
        <n v="1631"/>
        <n v="610"/>
        <n v="1021"/>
        <n v="853"/>
        <n v="329"/>
        <n v="524"/>
        <n v="716"/>
        <n v="260"/>
        <n v="456"/>
        <n v="65"/>
        <n v="16"/>
        <n v="18"/>
        <n v="8"/>
        <n v="43"/>
        <n v="314"/>
        <n v="349"/>
      </sharedItems>
    </cacheField>
    <cacheField name="Incidence" numFmtId="0">
      <sharedItems containsString="0" containsBlank="1" containsNumber="1" minValue="0.10917427853997598" maxValue="172.04301075268819"/>
    </cacheField>
    <cacheField name="Frequency (n)2" numFmtId="0">
      <sharedItems containsString="0" containsBlank="1" containsNumber="1" containsInteger="1" minValue="2" maxValue="3212"/>
    </cacheField>
    <cacheField name="Incidence2" numFmtId="0">
      <sharedItems containsString="0" containsBlank="1" containsNumber="1" minValue="0.91425586103310919" maxValue="86.021505376344095"/>
    </cacheField>
    <cacheField name="Frequency (n)3" numFmtId="0">
      <sharedItems containsString="0" containsBlank="1" containsNumber="1" containsInteger="1" minValue="1" maxValue="235"/>
    </cacheField>
    <cacheField name="Incidence3" numFmtId="0">
      <sharedItems containsString="0" containsBlank="1" containsNumber="1" minValue="0.20325815291035562" maxValue="21.505376344086024"/>
    </cacheField>
    <cacheField name="Frequency (n)4" numFmtId="0">
      <sharedItems containsString="0" containsBlank="1" containsNumber="1" containsInteger="1" minValue="0" maxValue="132"/>
    </cacheField>
    <cacheField name="Incidence4" numFmtId="0">
      <sharedItems containsString="0" containsBlank="1" containsNumber="1" minValue="0" maxValue="5.2805280528052805"/>
    </cacheField>
    <cacheField name="Frequency (n)5" numFmtId="0">
      <sharedItems containsString="0" containsBlank="1" containsNumber="1" containsInteger="1" minValue="0" maxValue="461"/>
    </cacheField>
    <cacheField name="Incidence5" numFmtId="0">
      <sharedItems containsString="0" containsBlank="1" containsNumber="1" minValue="0" maxValue="32.258064516129032"/>
    </cacheField>
    <cacheField name="Frequency (n)6" numFmtId="0">
      <sharedItems containsString="0" containsBlank="1" containsNumber="1" containsInteger="1" minValue="0" maxValue="15"/>
    </cacheField>
    <cacheField name="Incidence6" numFmtId="164">
      <sharedItems containsString="0" containsBlank="1" containsNumber="1" minValue="0" maxValue="0.65814215870628057"/>
    </cacheField>
    <cacheField name="Frequency (n)7" numFmtId="0">
      <sharedItems containsString="0" containsBlank="1" containsNumber="1" containsInteger="1" minValue="1" maxValue="1298"/>
    </cacheField>
    <cacheField name="Incidence7" numFmtId="164">
      <sharedItems containsString="0" containsBlank="1" containsNumber="1" minValue="2.426095078666133E-2" maxValue="32.258064516129032"/>
    </cacheField>
    <cacheField name="Frequency (n)8" numFmtId="0">
      <sharedItems containsString="0" containsBlank="1" containsNumber="1" minValue="0" maxValue="514"/>
    </cacheField>
    <cacheField name="Incidence8" numFmtId="164">
      <sharedItems containsString="0" containsBlank="1" containsNumber="1" minValue="0" maxValue="21.428571428571427"/>
    </cacheField>
    <cacheField name="Frequency (n)9" numFmtId="0">
      <sharedItems containsString="0" containsBlank="1" containsNumber="1" minValue="0" maxValue="646"/>
    </cacheField>
    <cacheField name="Incidence9" numFmtId="164">
      <sharedItems containsString="0" containsBlank="1" containsNumber="1" minValue="0" maxValue="10.752688172043012"/>
    </cacheField>
    <cacheField name="Frequency (n)10" numFmtId="0">
      <sharedItems containsString="0" containsBlank="1" containsNumber="1" containsInteger="1" minValue="5" maxValue="1414"/>
    </cacheField>
    <cacheField name="Incidence10" numFmtId="164">
      <sharedItems containsString="0" containsBlank="1" containsNumber="1" minValue="0.24859543578779891" maxValue="15.263846489315307"/>
    </cacheField>
    <cacheField name="Frequency (n)11" numFmtId="0">
      <sharedItems containsString="0" containsBlank="1" containsNumber="1" containsInteger="1" minValue="1" maxValue="21"/>
    </cacheField>
    <cacheField name="Incidence11" numFmtId="0">
      <sharedItems containsString="0" containsBlank="1" containsNumber="1" minValue="3.6391426179991998E-2" maxValue="0.79295154185022021"/>
    </cacheField>
    <cacheField name="Frequency (n)12" numFmtId="0">
      <sharedItems containsNonDate="0" containsString="0" containsBlank="1"/>
    </cacheField>
    <cacheField name="Incidence12" numFmtId="0">
      <sharedItems containsNonDate="0" containsString="0" containsBlank="1"/>
    </cacheField>
    <cacheField name="Frequency (n)13" numFmtId="0">
      <sharedItems containsString="0" containsBlank="1" containsNumber="1" minValue="1" maxValue="551"/>
    </cacheField>
    <cacheField name="Incidence13" numFmtId="0">
      <sharedItems containsString="0" containsBlank="1" containsNumber="1" minValue="8.999789147797109E-3" maxValue="0.45927434653247867"/>
    </cacheField>
    <cacheField name="Frequency (n)14" numFmtId="164">
      <sharedItems containsString="0" containsBlank="1" containsNumber="1" containsInteger="1" minValue="39" maxValue="934"/>
    </cacheField>
    <cacheField name="Incidence14" numFmtId="0">
      <sharedItems containsString="0" containsBlank="1" containsNumber="1" minValue="1.1822097378277154" maxValue="4.669719816810991"/>
    </cacheField>
    <cacheField name="Frequency (n)15" numFmtId="164">
      <sharedItems containsString="0" containsBlank="1" containsNumber="1" containsInteger="1" minValue="20" maxValue="224"/>
    </cacheField>
    <cacheField name="Incidence15" numFmtId="0">
      <sharedItems containsString="0" containsBlank="1" containsNumber="1" minValue="0.610621982391366" maxValue="1.9777295294177997"/>
    </cacheField>
    <cacheField name="Frequency (n)16" numFmtId="164">
      <sharedItems containsString="0" containsBlank="1" containsNumber="1" containsInteger="1" minValue="2" maxValue="3979"/>
    </cacheField>
    <cacheField name="Incidence16" numFmtId="0">
      <sharedItems containsString="0" containsBlank="1" containsNumber="1" minValue="0.1" maxValue="17.857142857142858"/>
    </cacheField>
    <cacheField name="Frequency (n)17" numFmtId="164">
      <sharedItems containsNonDate="0" containsString="0" containsBlank="1"/>
    </cacheField>
    <cacheField name="Incidence17" numFmtId="0">
      <sharedItems containsNonDate="0" containsString="0" containsBlank="1"/>
    </cacheField>
    <cacheField name="Frequency (n)18" numFmtId="164">
      <sharedItems containsString="0" containsBlank="1" containsNumber="1" containsInteger="1" minValue="0" maxValue="85"/>
    </cacheField>
    <cacheField name="Incidence18" numFmtId="0">
      <sharedItems containsString="0" containsBlank="1" containsNumber="1" minValue="0" maxValue="0.56821886672938815"/>
    </cacheField>
    <cacheField name="Frequency (n)19" numFmtId="164">
      <sharedItems containsString="0" containsBlank="1" containsNumber="1" containsInteger="1" minValue="1" maxValue="296"/>
    </cacheField>
    <cacheField name="Incidence19" numFmtId="0">
      <sharedItems containsString="0" containsBlank="1" containsNumber="1" minValue="1.1928903733746868E-2" maxValue="3.5714285714285712"/>
    </cacheField>
    <cacheField name="Frequency (n)20" numFmtId="0">
      <sharedItems containsString="0" containsBlank="1" containsNumber="1" containsInteger="1" minValue="0" maxValue="414"/>
    </cacheField>
    <cacheField name="Incidence20" numFmtId="0">
      <sharedItems containsString="0" containsBlank="1" containsNumber="1" minValue="0" maxValue="4.7724595139679309"/>
    </cacheField>
    <cacheField name="Frequency (n)21" numFmtId="0">
      <sharedItems containsString="0" containsBlank="1" containsNumber="1" containsInteger="1" minValue="0" maxValue="675"/>
    </cacheField>
    <cacheField name="Incidence21" numFmtId="0">
      <sharedItems containsString="0" containsBlank="1" containsNumber="1" minValue="0" maxValue="4.6204620462046204"/>
    </cacheField>
    <cacheField name="Frequency (n)22" numFmtId="0">
      <sharedItems containsNonDate="0" containsString="0" containsBlank="1"/>
    </cacheField>
    <cacheField name="Incidence22" numFmtId="0">
      <sharedItems containsNonDate="0" containsString="0" containsBlank="1"/>
    </cacheField>
    <cacheField name="Frequency (n)23" numFmtId="0">
      <sharedItems containsString="0" containsBlank="1" containsNumber="1" containsInteger="1" minValue="1" maxValue="1476"/>
    </cacheField>
    <cacheField name="Incidence23" numFmtId="0">
      <sharedItems containsString="0" containsBlank="1" containsNumber="1" minValue="1.4091903637684004E-3" maxValue="71.428571428571431"/>
    </cacheField>
    <cacheField name="Frequency (n)24" numFmtId="0">
      <sharedItems containsString="0" containsBlank="1" containsNumber="1" containsInteger="1" minValue="2" maxValue="202"/>
    </cacheField>
    <cacheField name="Incidence24" numFmtId="0">
      <sharedItems containsString="0" containsBlank="1" containsNumber="1" minValue="3.0866141732283459E-2" maxValue="1.2857142857142856"/>
    </cacheField>
    <cacheField name="Frequency (n)25" numFmtId="0">
      <sharedItems containsString="0" containsBlank="1" containsNumber="1" containsInteger="1" minValue="1" maxValue="570"/>
    </cacheField>
    <cacheField name="Incidence25" numFmtId="0">
      <sharedItems containsString="0" containsBlank="1" containsNumber="1" minValue="0.21767996691264502" maxValue="2.4945682787478876"/>
    </cacheField>
    <cacheField name="Frequency (n)26" numFmtId="0">
      <sharedItems containsString="0" containsBlank="1" containsNumber="1" containsInteger="1" minValue="1" maxValue="817"/>
    </cacheField>
    <cacheField name="Incidence26" numFmtId="0">
      <sharedItems containsString="0" containsBlank="1" containsNumber="1" minValue="5.8582308142940834E-3" maxValue="67.851794871794866"/>
    </cacheField>
    <cacheField name="Frequency (n)27" numFmtId="0">
      <sharedItems containsString="0" containsBlank="1" containsNumber="1" containsInteger="1" minValue="0" maxValue="479"/>
    </cacheField>
    <cacheField name="Incidence27" numFmtId="0">
      <sharedItems containsString="0" containsBlank="1" containsNumber="1" minValue="0" maxValue="19.14191419141914"/>
    </cacheField>
    <cacheField name="Frequency (n)28" numFmtId="0">
      <sharedItems containsString="0" containsBlank="1" containsNumber="1" containsInteger="1" minValue="0" maxValue="378"/>
    </cacheField>
    <cacheField name="Incidence28" numFmtId="0">
      <sharedItems containsString="0" containsBlank="1" containsNumber="1" minValue="0" maxValue="2.3440731718527372"/>
    </cacheField>
    <cacheField name="Frequency (n)29" numFmtId="0">
      <sharedItems containsString="0" containsBlank="1" containsNumber="1" minValue="0" maxValue="1603"/>
    </cacheField>
    <cacheField name="Incidence29" numFmtId="0">
      <sharedItems containsString="0" containsBlank="1" containsNumber="1" minValue="0" maxValue="75.268817204301072"/>
    </cacheField>
    <cacheField name="Frequency (n)30" numFmtId="0">
      <sharedItems containsString="0" containsBlank="1" containsNumber="1" containsInteger="1" minValue="0" maxValue="112"/>
    </cacheField>
    <cacheField name="Incidence30" numFmtId="0">
      <sharedItems containsString="0" containsBlank="1" containsNumber="1" minValue="0" maxValue="10.752688172043012"/>
    </cacheField>
    <cacheField name="Frequency (n)31" numFmtId="0">
      <sharedItems containsString="0" containsBlank="1" containsNumber="1" minValue="2" maxValue="2074"/>
    </cacheField>
    <cacheField name="Incidence31" numFmtId="0">
      <sharedItems containsString="0" containsBlank="1" containsNumber="1" minValue="0.17893355600620303" maxValue="22.346368715083798"/>
    </cacheField>
    <cacheField name="Frequency (n)32" numFmtId="0">
      <sharedItems containsString="0" containsBlank="1" containsNumber="1" minValue="0" maxValue="302"/>
    </cacheField>
    <cacheField name="Incidence32" numFmtId="0">
      <sharedItems containsString="0" containsBlank="1" containsNumber="1" minValue="0" maxValue="14.285714285714285"/>
    </cacheField>
    <cacheField name="Frequency (n)33" numFmtId="0">
      <sharedItems containsString="0" containsBlank="1" containsNumber="1" containsInteger="1" minValue="0" maxValue="1166"/>
    </cacheField>
    <cacheField name="Incidence33" numFmtId="0">
      <sharedItems containsString="0" containsBlank="1" containsNumber="1" minValue="0" maxValue="28.571428571428569"/>
    </cacheField>
    <cacheField name="Frequency (n)34" numFmtId="0">
      <sharedItems containsString="0" containsBlank="1" containsNumber="1" containsInteger="1" minValue="5" maxValue="228"/>
    </cacheField>
    <cacheField name="Incidence34" numFmtId="0">
      <sharedItems containsString="0" containsBlank="1" containsNumber="1" minValue="1.8315152491959648E-2" maxValue="1.3780730378710071"/>
    </cacheField>
    <cacheField name="Frequency (n)35" numFmtId="0">
      <sharedItems containsString="0" containsBlank="1" containsNumber="1" containsInteger="1" minValue="0" maxValue="360"/>
    </cacheField>
    <cacheField name="Incidence35" numFmtId="0">
      <sharedItems containsString="0" containsBlank="1" containsNumber="1" minValue="0" maxValue="25"/>
    </cacheField>
    <cacheField name="Frequency (n)36" numFmtId="0">
      <sharedItems containsString="0" containsBlank="1" containsNumber="1" containsInteger="1" minValue="0" maxValue="788"/>
    </cacheField>
    <cacheField name="Incidence36" numFmtId="0">
      <sharedItems containsString="0" containsBlank="1" containsNumber="1" minValue="0" maxValue="10.714285714285714"/>
    </cacheField>
  </cacheFields>
  <extLst>
    <ext xmlns:x14="http://schemas.microsoft.com/office/spreadsheetml/2009/9/main" uri="{725AE2AE-9491-48be-B2B4-4EB974FC3084}">
      <x14:pivotCacheDefinition pivotCacheId="915020482"/>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BARDEN, Craig (Dr)" refreshedDate="46184.708555324076" createdVersion="8" refreshedVersion="8" minRefreshableVersion="3" recordCount="343" xr:uid="{4F5173FF-2625-4422-B06C-AC873DFABAA3}">
  <cacheSource type="worksheet">
    <worksheetSource ref="A2:BO345" sheet="Injury"/>
  </cacheSource>
  <cacheFields count="67">
    <cacheField name="ID" numFmtId="0">
      <sharedItems containsSemiMixedTypes="0" containsString="0" containsNumber="1" containsInteger="1" minValue="14" maxValue="1995"/>
    </cacheField>
    <cacheField name="Primary Author" numFmtId="0">
      <sharedItems/>
    </cacheField>
    <cacheField name="Author (ID)" numFmtId="0">
      <sharedItems count="78">
        <s v="Barden (107)"/>
        <s v="Borowski (174)"/>
        <s v="Agel (14)"/>
        <s v="Agel (16)"/>
        <s v="Allen (32)"/>
        <s v="Anderson (45)"/>
        <s v="Barber-Foss (102)"/>
        <s v="Barber-Foss (104)"/>
        <s v="Bonza (169)"/>
        <s v="Brant (179)"/>
        <s v="Brumitt (198)"/>
        <s v="Caparros (229)"/>
        <s v="Clifton (289)"/>
        <s v="Collins  (296)"/>
        <s v="Covassin (319)"/>
        <s v="Deckey (361)"/>
        <s v="Deitch (366)"/>
        <s v="Fernandez (452)"/>
        <s v="Fraser (492)"/>
        <s v="Gamble (512)"/>
        <s v="Gomez (541)"/>
        <s v="Haarbauer-Krupa (574)"/>
        <s v="Herzog (622)"/>
        <s v="Flint (637)"/>
        <s v="Hoover (648)"/>
        <s v="Johnson (716)"/>
        <s v="Jospeh (717)"/>
        <s v="Junge (722)"/>
        <s v="Kuzuhara (751)"/>
        <s v="Kerr (754)"/>
        <s v="Kerr (755)"/>
        <s v="Kerr (756)"/>
        <s v="Kerr (757)"/>
        <s v="Kerr (758)"/>
        <s v="Lempke (859)"/>
        <s v="Leppanen (862)"/>
        <s v="Lincoln (888)"/>
        <s v="Lopez-Gonzalez (908)"/>
        <s v="Lytle (933)"/>
        <s v="Marar (956)"/>
        <s v="McCarthy (970)"/>
        <s v="McGuine (982)"/>
        <s v="Medina McKeon (993)"/>
        <s v="Meeuwisse (994)"/>
        <s v="Messina (1009)"/>
        <s v="Mihata (1017)"/>
        <s v="Moreno-Perez (1053)"/>
        <s v="Morris (1059)"/>
        <s v="Mountcastle (1061)"/>
        <s v="Nelson (1098)"/>
        <s v="Owoeye (1168)"/>
        <s v="Pasanen (1188)"/>
        <s v="Piedra (1231)"/>
        <s v="Pierpoint (1233)"/>
        <s v="Powell (1250)"/>
        <s v="Rechel (1280)"/>
        <s v="Ritzer (1296)"/>
        <s v="Robinson (1303)"/>
        <s v="Rodas (1304)"/>
        <s v="Rosenthal (1313)"/>
        <s v="Schroeder (1365)"/>
        <s v="Sekine (1371)"/>
        <s v="Stanley (1434)"/>
        <s v="Starkey (1435)"/>
        <s v="Stojanovic (1448)"/>
        <s v="Swenson (1469)"/>
        <s v="Swenson (1470)"/>
        <s v="Swenson (1471)"/>
        <s v="Trojian (1532)"/>
        <s v="Tummala (1543)"/>
        <s v="Waterman (1598)"/>
        <s v="Yde (1657)"/>
        <s v="Zuckerman (1699)"/>
        <s v="Bunstine (1726)"/>
        <s v="Dewig (1745)"/>
        <s v="Chandran (1895)"/>
        <s v="Cresswell (1976)"/>
        <s v="Trikha (1995)"/>
      </sharedItems>
    </cacheField>
    <cacheField name="Pub Year" numFmtId="0">
      <sharedItems containsSemiMixedTypes="0" containsString="0" containsNumber="1" containsInteger="1" minValue="1990" maxValue="2025"/>
    </cacheField>
    <cacheField name="Sex" numFmtId="0">
      <sharedItems count="3">
        <s v="Male"/>
        <s v="Female"/>
        <s v="Combined"/>
      </sharedItems>
    </cacheField>
    <cacheField name="Playing-Level" numFmtId="0">
      <sharedItems count="3">
        <s v="Youth"/>
        <s v="Senior"/>
        <s v="Mixed"/>
      </sharedItems>
    </cacheField>
    <cacheField name="Setting" numFmtId="0">
      <sharedItems count="9">
        <s v="high-school"/>
        <s v="university"/>
        <s v="middle-school"/>
        <s v="club - professional"/>
        <s v="representative"/>
        <s v="club - amateur"/>
        <s v="Mixed - Youth + Senior Amateur club"/>
        <s v="Mixed - University, PE, sports"/>
        <s v="Mixed - High-school + amateur club"/>
      </sharedItems>
    </cacheField>
    <cacheField name="Injury Defintion" numFmtId="0">
      <sharedItems count="6">
        <s v="TL (24h)"/>
        <s v="NTL"/>
        <s v="MA"/>
        <s v="ALL"/>
        <s v="TL (session)"/>
        <s v="TL (restricted)"/>
      </sharedItems>
    </cacheField>
    <cacheField name="Situation (M/T/O)" numFmtId="0">
      <sharedItems count="3">
        <s v="Match"/>
        <s v="Training"/>
        <s v="Overall (inc overuse)"/>
      </sharedItems>
    </cacheField>
    <cacheField name="Denominator" numFmtId="0">
      <sharedItems count="2">
        <s v="1000AE"/>
        <s v="1000h"/>
      </sharedItems>
    </cacheField>
    <cacheField name="Exposure Amount" numFmtId="0">
      <sharedItems containsSemiMixedTypes="0" containsString="0" containsNumber="1" minValue="93" maxValue="7666666.666666666"/>
    </cacheField>
    <cacheField name="Frequency (n)" numFmtId="0">
      <sharedItems containsString="0" containsBlank="1" containsNumber="1" containsInteger="1" minValue="2" maxValue="5188" count="157">
        <n v="20"/>
        <n v="23"/>
        <n v="54"/>
        <n v="358"/>
        <n v="415"/>
        <n v="773"/>
        <n v="383"/>
        <n v="362"/>
        <n v="745"/>
        <m/>
        <n v="217"/>
        <n v="642"/>
        <n v="859"/>
        <n v="241"/>
        <n v="670"/>
        <n v="911"/>
        <n v="342"/>
        <n v="1452"/>
        <n v="1794"/>
        <n v="258"/>
        <n v="1225"/>
        <n v="1483"/>
        <n v="559"/>
        <n v="2094"/>
        <n v="2653"/>
        <n v="499"/>
        <n v="1895"/>
        <n v="2394"/>
        <n v="39"/>
        <n v="45"/>
        <n v="70"/>
        <n v="91"/>
        <n v="1657"/>
        <n v="1273"/>
        <n v="2930"/>
        <n v="2466"/>
        <n v="3887"/>
        <n v="844"/>
        <n v="739"/>
        <n v="949"/>
        <n v="1686"/>
        <n v="572"/>
        <n v="1361"/>
        <n v="2"/>
        <n v="4"/>
        <n v="5"/>
        <n v="436"/>
        <n v="80"/>
        <n v="62"/>
        <n v="27"/>
        <n v="28"/>
        <n v="12"/>
        <n v="10"/>
        <n v="117"/>
        <n v="36"/>
        <n v="81"/>
        <n v="15"/>
        <n v="2089"/>
        <n v="1896"/>
        <n v="1055"/>
        <n v="680"/>
        <n v="1081"/>
        <n v="1899"/>
        <n v="2980"/>
        <n v="1213"/>
        <n v="1171"/>
        <n v="14"/>
        <n v="22"/>
        <n v="7"/>
        <n v="48"/>
        <n v="21"/>
        <n v="215"/>
        <n v="75"/>
        <n v="140"/>
        <n v="543"/>
        <n v="271"/>
        <n v="276"/>
        <n v="189"/>
        <n v="73"/>
        <n v="116"/>
        <n v="44"/>
        <n v="306"/>
        <n v="3481"/>
        <n v="1348"/>
        <n v="2133"/>
        <n v="275"/>
        <n v="173"/>
        <n v="448"/>
        <n v="63"/>
        <n v="46"/>
        <n v="109"/>
        <n v="84"/>
        <n v="35"/>
        <n v="49"/>
        <n v="74"/>
        <n v="38"/>
        <n v="158"/>
        <n v="71"/>
        <n v="87"/>
        <n v="9"/>
        <n v="83"/>
        <n v="68"/>
        <n v="983"/>
        <n v="149"/>
        <n v="562"/>
        <n v="88"/>
        <n v="421"/>
        <n v="61"/>
        <n v="919"/>
        <n v="3319"/>
        <n v="803"/>
        <n v="3330"/>
        <n v="412"/>
        <n v="184"/>
        <n v="228"/>
        <n v="374"/>
        <n v="192"/>
        <n v="182"/>
        <n v="4179"/>
        <n v="4065"/>
        <n v="463"/>
        <n v="175"/>
        <n v="288"/>
        <n v="256"/>
        <n v="207"/>
        <n v="488"/>
        <n v="102"/>
        <n v="384"/>
        <n v="5188"/>
        <n v="4272"/>
        <n v="26"/>
        <n v="17"/>
        <n v="2308"/>
        <n v="854"/>
        <n v="1454"/>
        <n v="1332"/>
        <n v="553"/>
        <n v="779"/>
        <n v="921"/>
        <n v="268"/>
        <n v="635"/>
        <n v="1631"/>
        <n v="610"/>
        <n v="1021"/>
        <n v="853"/>
        <n v="329"/>
        <n v="524"/>
        <n v="716"/>
        <n v="260"/>
        <n v="456"/>
        <n v="65"/>
        <n v="16"/>
        <n v="18"/>
        <n v="8"/>
        <n v="43"/>
        <n v="314"/>
        <n v="349"/>
      </sharedItems>
    </cacheField>
    <cacheField name="Incidence" numFmtId="0">
      <sharedItems containsString="0" containsBlank="1" containsNumber="1" minValue="0.10917427853997598" maxValue="172.04301075268819"/>
    </cacheField>
    <cacheField name="Frequency (n)2" numFmtId="0">
      <sharedItems containsString="0" containsBlank="1" containsNumber="1" containsInteger="1" minValue="2" maxValue="3212"/>
    </cacheField>
    <cacheField name="Incidence2" numFmtId="0">
      <sharedItems containsString="0" containsBlank="1" containsNumber="1" minValue="0.91425586103310919" maxValue="86.021505376344095"/>
    </cacheField>
    <cacheField name="Frequency (n)3" numFmtId="0">
      <sharedItems containsString="0" containsBlank="1" containsNumber="1" containsInteger="1" minValue="1" maxValue="235"/>
    </cacheField>
    <cacheField name="Incidence3" numFmtId="0">
      <sharedItems containsString="0" containsBlank="1" containsNumber="1" minValue="0.20325815291035562" maxValue="21.505376344086024"/>
    </cacheField>
    <cacheField name="Frequency (n)4" numFmtId="0">
      <sharedItems containsString="0" containsBlank="1" containsNumber="1" containsInteger="1" minValue="0" maxValue="132"/>
    </cacheField>
    <cacheField name="Incidence4" numFmtId="0">
      <sharedItems containsString="0" containsBlank="1" containsNumber="1" minValue="0" maxValue="5.2805280528052805"/>
    </cacheField>
    <cacheField name="Frequency (n)5" numFmtId="0">
      <sharedItems containsString="0" containsBlank="1" containsNumber="1" containsInteger="1" minValue="0" maxValue="461"/>
    </cacheField>
    <cacheField name="Incidence5" numFmtId="0">
      <sharedItems containsString="0" containsBlank="1" containsNumber="1" minValue="0" maxValue="32.258064516129032"/>
    </cacheField>
    <cacheField name="Frequency (n)6" numFmtId="0">
      <sharedItems containsString="0" containsBlank="1" containsNumber="1" containsInteger="1" minValue="0" maxValue="15"/>
    </cacheField>
    <cacheField name="Incidence6" numFmtId="164">
      <sharedItems containsString="0" containsBlank="1" containsNumber="1" minValue="0" maxValue="0.65814215870628057"/>
    </cacheField>
    <cacheField name="Frequency (n)7" numFmtId="0">
      <sharedItems containsString="0" containsBlank="1" containsNumber="1" containsInteger="1" minValue="1" maxValue="1298"/>
    </cacheField>
    <cacheField name="Incidence7" numFmtId="164">
      <sharedItems containsString="0" containsBlank="1" containsNumber="1" minValue="2.426095078666133E-2" maxValue="32.258064516129032"/>
    </cacheField>
    <cacheField name="Frequency (n)8" numFmtId="0">
      <sharedItems containsString="0" containsBlank="1" containsNumber="1" minValue="0" maxValue="514"/>
    </cacheField>
    <cacheField name="Incidence8" numFmtId="164">
      <sharedItems containsString="0" containsBlank="1" containsNumber="1" minValue="0" maxValue="21.428571428571427"/>
    </cacheField>
    <cacheField name="Frequency (n)9" numFmtId="0">
      <sharedItems containsString="0" containsBlank="1" containsNumber="1" minValue="0" maxValue="646"/>
    </cacheField>
    <cacheField name="Incidence9" numFmtId="164">
      <sharedItems containsString="0" containsBlank="1" containsNumber="1" minValue="0" maxValue="10.752688172043012"/>
    </cacheField>
    <cacheField name="Frequency (n)10" numFmtId="0">
      <sharedItems containsString="0" containsBlank="1" containsNumber="1" containsInteger="1" minValue="5" maxValue="1414"/>
    </cacheField>
    <cacheField name="Incidence10" numFmtId="164">
      <sharedItems containsString="0" containsBlank="1" containsNumber="1" minValue="0.24859543578779891" maxValue="15.263846489315307"/>
    </cacheField>
    <cacheField name="Frequency (n)11" numFmtId="0">
      <sharedItems containsString="0" containsBlank="1" containsNumber="1" containsInteger="1" minValue="1" maxValue="21"/>
    </cacheField>
    <cacheField name="Incidence11" numFmtId="0">
      <sharedItems containsString="0" containsBlank="1" containsNumber="1" minValue="3.6391426179991998E-2" maxValue="0.79295154185022021"/>
    </cacheField>
    <cacheField name="Frequency (n)12" numFmtId="0">
      <sharedItems containsNonDate="0" containsString="0" containsBlank="1"/>
    </cacheField>
    <cacheField name="Incidence12" numFmtId="0">
      <sharedItems containsNonDate="0" containsString="0" containsBlank="1"/>
    </cacheField>
    <cacheField name="Frequency (n)13" numFmtId="0">
      <sharedItems containsString="0" containsBlank="1" containsNumber="1" minValue="1" maxValue="551"/>
    </cacheField>
    <cacheField name="Incidence13" numFmtId="0">
      <sharedItems containsString="0" containsBlank="1" containsNumber="1" minValue="8.999789147797109E-3" maxValue="0.45927434653247867"/>
    </cacheField>
    <cacheField name="Frequency (n)14" numFmtId="164">
      <sharedItems containsString="0" containsBlank="1" containsNumber="1" containsInteger="1" minValue="39" maxValue="934"/>
    </cacheField>
    <cacheField name="Incidence14" numFmtId="0">
      <sharedItems containsString="0" containsBlank="1" containsNumber="1" minValue="1.1822097378277154" maxValue="4.669719816810991"/>
    </cacheField>
    <cacheField name="Frequency (n)15" numFmtId="164">
      <sharedItems containsString="0" containsBlank="1" containsNumber="1" containsInteger="1" minValue="20" maxValue="224"/>
    </cacheField>
    <cacheField name="Incidence15" numFmtId="0">
      <sharedItems containsString="0" containsBlank="1" containsNumber="1" minValue="0.610621982391366" maxValue="1.9777295294177997"/>
    </cacheField>
    <cacheField name="Frequency (n)16" numFmtId="164">
      <sharedItems containsString="0" containsBlank="1" containsNumber="1" containsInteger="1" minValue="2" maxValue="3979"/>
    </cacheField>
    <cacheField name="Incidence16" numFmtId="0">
      <sharedItems containsString="0" containsBlank="1" containsNumber="1" minValue="0.1" maxValue="17.857142857142858"/>
    </cacheField>
    <cacheField name="Frequency (n)17" numFmtId="164">
      <sharedItems containsNonDate="0" containsString="0" containsBlank="1"/>
    </cacheField>
    <cacheField name="Incidence17" numFmtId="0">
      <sharedItems containsNonDate="0" containsString="0" containsBlank="1"/>
    </cacheField>
    <cacheField name="Frequency (n)18" numFmtId="164">
      <sharedItems containsString="0" containsBlank="1" containsNumber="1" containsInteger="1" minValue="0" maxValue="85"/>
    </cacheField>
    <cacheField name="Incidence18" numFmtId="0">
      <sharedItems containsString="0" containsBlank="1" containsNumber="1" minValue="0" maxValue="0.56821886672938815"/>
    </cacheField>
    <cacheField name="Frequency (n)19" numFmtId="164">
      <sharedItems containsString="0" containsBlank="1" containsNumber="1" containsInteger="1" minValue="1" maxValue="296"/>
    </cacheField>
    <cacheField name="Incidence19" numFmtId="0">
      <sharedItems containsString="0" containsBlank="1" containsNumber="1" minValue="1.1928903733746868E-2" maxValue="3.5714285714285712"/>
    </cacheField>
    <cacheField name="Frequency (n)20" numFmtId="0">
      <sharedItems containsString="0" containsBlank="1" containsNumber="1" containsInteger="1" minValue="0" maxValue="414"/>
    </cacheField>
    <cacheField name="Incidence20" numFmtId="0">
      <sharedItems containsString="0" containsBlank="1" containsNumber="1" minValue="0" maxValue="4.7724595139679309"/>
    </cacheField>
    <cacheField name="Frequency (n)21" numFmtId="0">
      <sharedItems containsString="0" containsBlank="1" containsNumber="1" containsInteger="1" minValue="0" maxValue="675"/>
    </cacheField>
    <cacheField name="Incidence21" numFmtId="0">
      <sharedItems containsString="0" containsBlank="1" containsNumber="1" minValue="0" maxValue="4.6204620462046204"/>
    </cacheField>
    <cacheField name="Frequency (n)22" numFmtId="0">
      <sharedItems containsNonDate="0" containsString="0" containsBlank="1"/>
    </cacheField>
    <cacheField name="Incidence22" numFmtId="0">
      <sharedItems containsNonDate="0" containsString="0" containsBlank="1"/>
    </cacheField>
    <cacheField name="Frequency (n)23" numFmtId="0">
      <sharedItems containsString="0" containsBlank="1" containsNumber="1" containsInteger="1" minValue="1" maxValue="1476"/>
    </cacheField>
    <cacheField name="Incidence23" numFmtId="0">
      <sharedItems containsString="0" containsBlank="1" containsNumber="1" minValue="1.4091903637684004E-3" maxValue="71.428571428571431"/>
    </cacheField>
    <cacheField name="Frequency (n)24" numFmtId="0">
      <sharedItems containsString="0" containsBlank="1" containsNumber="1" containsInteger="1" minValue="2" maxValue="202"/>
    </cacheField>
    <cacheField name="Incidence24" numFmtId="0">
      <sharedItems containsString="0" containsBlank="1" containsNumber="1" minValue="3.0866141732283459E-2" maxValue="1.2857142857142856"/>
    </cacheField>
    <cacheField name="Frequency (n)25" numFmtId="0">
      <sharedItems containsString="0" containsBlank="1" containsNumber="1" containsInteger="1" minValue="1" maxValue="570"/>
    </cacheField>
    <cacheField name="Incidence25" numFmtId="0">
      <sharedItems containsString="0" containsBlank="1" containsNumber="1" minValue="0.21767996691264502" maxValue="2.4945682787478876"/>
    </cacheField>
    <cacheField name="Frequency (n)26" numFmtId="0">
      <sharedItems containsString="0" containsBlank="1" containsNumber="1" containsInteger="1" minValue="1" maxValue="817"/>
    </cacheField>
    <cacheField name="Incidence26" numFmtId="0">
      <sharedItems containsString="0" containsBlank="1" containsNumber="1" minValue="5.8582308142940834E-3" maxValue="67.851794871794866"/>
    </cacheField>
    <cacheField name="Frequency (n)27" numFmtId="0">
      <sharedItems containsString="0" containsBlank="1" containsNumber="1" containsInteger="1" minValue="0" maxValue="479"/>
    </cacheField>
    <cacheField name="Incidence27" numFmtId="0">
      <sharedItems containsString="0" containsBlank="1" containsNumber="1" minValue="0" maxValue="19.14191419141914"/>
    </cacheField>
    <cacheField name="Frequency (n)28" numFmtId="0">
      <sharedItems containsString="0" containsBlank="1" containsNumber="1" containsInteger="1" minValue="0" maxValue="378"/>
    </cacheField>
    <cacheField name="Incidence28" numFmtId="0">
      <sharedItems containsString="0" containsBlank="1" containsNumber="1" minValue="0" maxValue="2.3440731718527372"/>
    </cacheField>
  </cacheFields>
  <extLst>
    <ext xmlns:x14="http://schemas.microsoft.com/office/spreadsheetml/2009/9/main" uri="{725AE2AE-9491-48be-B2B4-4EB974FC3084}">
      <x14:pivotCacheDefinition pivotCacheId="778138170"/>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BARDEN, Craig (Dr)" refreshedDate="46184.708555902776" createdVersion="8" refreshedVersion="8" minRefreshableVersion="3" recordCount="343" xr:uid="{8C9F97CC-B949-446C-A41F-4803470C0513}">
  <cacheSource type="worksheet">
    <worksheetSource ref="A2:BC345" sheet="Injury"/>
  </cacheSource>
  <cacheFields count="55">
    <cacheField name="ID" numFmtId="0">
      <sharedItems containsSemiMixedTypes="0" containsString="0" containsNumber="1" containsInteger="1" minValue="14" maxValue="1995"/>
    </cacheField>
    <cacheField name="Primary Author" numFmtId="0">
      <sharedItems/>
    </cacheField>
    <cacheField name="Author (ID)" numFmtId="0">
      <sharedItems count="78">
        <s v="Barden (107)"/>
        <s v="Borowski (174)"/>
        <s v="Agel (14)"/>
        <s v="Agel (16)"/>
        <s v="Allen (32)"/>
        <s v="Anderson (45)"/>
        <s v="Barber-Foss (102)"/>
        <s v="Barber-Foss (104)"/>
        <s v="Bonza (169)"/>
        <s v="Brant (179)"/>
        <s v="Brumitt (198)"/>
        <s v="Caparros (229)"/>
        <s v="Clifton (289)"/>
        <s v="Collins  (296)"/>
        <s v="Covassin (319)"/>
        <s v="Deckey (361)"/>
        <s v="Deitch (366)"/>
        <s v="Fernandez (452)"/>
        <s v="Fraser (492)"/>
        <s v="Gamble (512)"/>
        <s v="Gomez (541)"/>
        <s v="Haarbauer-Krupa (574)"/>
        <s v="Herzog (622)"/>
        <s v="Flint (637)"/>
        <s v="Hoover (648)"/>
        <s v="Johnson (716)"/>
        <s v="Jospeh (717)"/>
        <s v="Junge (722)"/>
        <s v="Kuzuhara (751)"/>
        <s v="Kerr (754)"/>
        <s v="Kerr (755)"/>
        <s v="Kerr (756)"/>
        <s v="Kerr (757)"/>
        <s v="Kerr (758)"/>
        <s v="Lempke (859)"/>
        <s v="Leppanen (862)"/>
        <s v="Lincoln (888)"/>
        <s v="Lopez-Gonzalez (908)"/>
        <s v="Lytle (933)"/>
        <s v="Marar (956)"/>
        <s v="McCarthy (970)"/>
        <s v="McGuine (982)"/>
        <s v="Medina McKeon (993)"/>
        <s v="Meeuwisse (994)"/>
        <s v="Messina (1009)"/>
        <s v="Mihata (1017)"/>
        <s v="Moreno-Perez (1053)"/>
        <s v="Morris (1059)"/>
        <s v="Mountcastle (1061)"/>
        <s v="Nelson (1098)"/>
        <s v="Owoeye (1168)"/>
        <s v="Pasanen (1188)"/>
        <s v="Piedra (1231)"/>
        <s v="Pierpoint (1233)"/>
        <s v="Powell (1250)"/>
        <s v="Rechel (1280)"/>
        <s v="Ritzer (1296)"/>
        <s v="Robinson (1303)"/>
        <s v="Rodas (1304)"/>
        <s v="Rosenthal (1313)"/>
        <s v="Schroeder (1365)"/>
        <s v="Sekine (1371)"/>
        <s v="Stanley (1434)"/>
        <s v="Starkey (1435)"/>
        <s v="Stojanovic (1448)"/>
        <s v="Swenson (1469)"/>
        <s v="Swenson (1470)"/>
        <s v="Swenson (1471)"/>
        <s v="Trojian (1532)"/>
        <s v="Tummala (1543)"/>
        <s v="Waterman (1598)"/>
        <s v="Yde (1657)"/>
        <s v="Zuckerman (1699)"/>
        <s v="Bunstine (1726)"/>
        <s v="Dewig (1745)"/>
        <s v="Chandran (1895)"/>
        <s v="Cresswell (1976)"/>
        <s v="Trikha (1995)"/>
      </sharedItems>
    </cacheField>
    <cacheField name="Pub Year" numFmtId="0">
      <sharedItems containsSemiMixedTypes="0" containsString="0" containsNumber="1" containsInteger="1" minValue="1990" maxValue="2025"/>
    </cacheField>
    <cacheField name="Sex" numFmtId="0">
      <sharedItems count="3">
        <s v="Male"/>
        <s v="Female"/>
        <s v="Combined"/>
      </sharedItems>
    </cacheField>
    <cacheField name="Playing-Level" numFmtId="0">
      <sharedItems count="3">
        <s v="Youth"/>
        <s v="Senior"/>
        <s v="Mixed"/>
      </sharedItems>
    </cacheField>
    <cacheField name="Setting" numFmtId="0">
      <sharedItems count="9">
        <s v="high-school"/>
        <s v="university"/>
        <s v="middle-school"/>
        <s v="club - professional"/>
        <s v="representative"/>
        <s v="club - amateur"/>
        <s v="Mixed - Youth + Senior Amateur club"/>
        <s v="Mixed - University, PE, sports"/>
        <s v="Mixed - High-school + amateur club"/>
      </sharedItems>
    </cacheField>
    <cacheField name="Injury Defintion" numFmtId="0">
      <sharedItems count="6">
        <s v="TL (24h)"/>
        <s v="NTL"/>
        <s v="MA"/>
        <s v="ALL"/>
        <s v="TL (session)"/>
        <s v="TL (restricted)"/>
      </sharedItems>
    </cacheField>
    <cacheField name="Situation (M/T/O)" numFmtId="0">
      <sharedItems count="3">
        <s v="Match"/>
        <s v="Training"/>
        <s v="Overall (inc overuse)"/>
      </sharedItems>
    </cacheField>
    <cacheField name="Denominator" numFmtId="0">
      <sharedItems count="2">
        <s v="1000AE"/>
        <s v="1000h"/>
      </sharedItems>
    </cacheField>
    <cacheField name="Exposure Amount" numFmtId="0">
      <sharedItems containsSemiMixedTypes="0" containsString="0" containsNumber="1" minValue="93" maxValue="7666666.666666666"/>
    </cacheField>
    <cacheField name="Frequency (n)" numFmtId="0">
      <sharedItems containsString="0" containsBlank="1" containsNumber="1" containsInteger="1" minValue="2" maxValue="5188" count="157">
        <n v="20"/>
        <n v="23"/>
        <n v="54"/>
        <n v="358"/>
        <n v="415"/>
        <n v="773"/>
        <n v="383"/>
        <n v="362"/>
        <n v="745"/>
        <m/>
        <n v="217"/>
        <n v="642"/>
        <n v="859"/>
        <n v="241"/>
        <n v="670"/>
        <n v="911"/>
        <n v="342"/>
        <n v="1452"/>
        <n v="1794"/>
        <n v="258"/>
        <n v="1225"/>
        <n v="1483"/>
        <n v="559"/>
        <n v="2094"/>
        <n v="2653"/>
        <n v="499"/>
        <n v="1895"/>
        <n v="2394"/>
        <n v="39"/>
        <n v="45"/>
        <n v="70"/>
        <n v="91"/>
        <n v="1657"/>
        <n v="1273"/>
        <n v="2930"/>
        <n v="2466"/>
        <n v="3887"/>
        <n v="844"/>
        <n v="739"/>
        <n v="949"/>
        <n v="1686"/>
        <n v="572"/>
        <n v="1361"/>
        <n v="2"/>
        <n v="4"/>
        <n v="5"/>
        <n v="436"/>
        <n v="80"/>
        <n v="62"/>
        <n v="27"/>
        <n v="28"/>
        <n v="12"/>
        <n v="10"/>
        <n v="117"/>
        <n v="36"/>
        <n v="81"/>
        <n v="15"/>
        <n v="2089"/>
        <n v="1896"/>
        <n v="1055"/>
        <n v="680"/>
        <n v="1081"/>
        <n v="1899"/>
        <n v="2980"/>
        <n v="1213"/>
        <n v="1171"/>
        <n v="14"/>
        <n v="22"/>
        <n v="7"/>
        <n v="48"/>
        <n v="21"/>
        <n v="215"/>
        <n v="75"/>
        <n v="140"/>
        <n v="543"/>
        <n v="271"/>
        <n v="276"/>
        <n v="189"/>
        <n v="73"/>
        <n v="116"/>
        <n v="44"/>
        <n v="306"/>
        <n v="3481"/>
        <n v="1348"/>
        <n v="2133"/>
        <n v="275"/>
        <n v="173"/>
        <n v="448"/>
        <n v="63"/>
        <n v="46"/>
        <n v="109"/>
        <n v="84"/>
        <n v="35"/>
        <n v="49"/>
        <n v="74"/>
        <n v="38"/>
        <n v="158"/>
        <n v="71"/>
        <n v="87"/>
        <n v="9"/>
        <n v="83"/>
        <n v="68"/>
        <n v="983"/>
        <n v="149"/>
        <n v="562"/>
        <n v="88"/>
        <n v="421"/>
        <n v="61"/>
        <n v="919"/>
        <n v="3319"/>
        <n v="803"/>
        <n v="3330"/>
        <n v="412"/>
        <n v="184"/>
        <n v="228"/>
        <n v="374"/>
        <n v="192"/>
        <n v="182"/>
        <n v="4179"/>
        <n v="4065"/>
        <n v="463"/>
        <n v="175"/>
        <n v="288"/>
        <n v="256"/>
        <n v="207"/>
        <n v="488"/>
        <n v="102"/>
        <n v="384"/>
        <n v="5188"/>
        <n v="4272"/>
        <n v="26"/>
        <n v="17"/>
        <n v="2308"/>
        <n v="854"/>
        <n v="1454"/>
        <n v="1332"/>
        <n v="553"/>
        <n v="779"/>
        <n v="921"/>
        <n v="268"/>
        <n v="635"/>
        <n v="1631"/>
        <n v="610"/>
        <n v="1021"/>
        <n v="853"/>
        <n v="329"/>
        <n v="524"/>
        <n v="716"/>
        <n v="260"/>
        <n v="456"/>
        <n v="65"/>
        <n v="16"/>
        <n v="18"/>
        <n v="8"/>
        <n v="43"/>
        <n v="314"/>
        <n v="349"/>
      </sharedItems>
    </cacheField>
    <cacheField name="Incidence" numFmtId="0">
      <sharedItems containsString="0" containsBlank="1" containsNumber="1" minValue="0.10917427853997598" maxValue="172.04301075268819"/>
    </cacheField>
    <cacheField name="Frequency (n)2" numFmtId="0">
      <sharedItems containsString="0" containsBlank="1" containsNumber="1" containsInteger="1" minValue="2" maxValue="3212"/>
    </cacheField>
    <cacheField name="Incidence2" numFmtId="0">
      <sharedItems containsString="0" containsBlank="1" containsNumber="1" minValue="0.91425586103310919" maxValue="86.021505376344095"/>
    </cacheField>
    <cacheField name="Frequency (n)3" numFmtId="0">
      <sharedItems containsString="0" containsBlank="1" containsNumber="1" containsInteger="1" minValue="1" maxValue="235"/>
    </cacheField>
    <cacheField name="Incidence3" numFmtId="0">
      <sharedItems containsString="0" containsBlank="1" containsNumber="1" minValue="0.20325815291035562" maxValue="21.505376344086024"/>
    </cacheField>
    <cacheField name="Frequency (n)4" numFmtId="0">
      <sharedItems containsString="0" containsBlank="1" containsNumber="1" containsInteger="1" minValue="0" maxValue="132"/>
    </cacheField>
    <cacheField name="Incidence4" numFmtId="0">
      <sharedItems containsString="0" containsBlank="1" containsNumber="1" minValue="0" maxValue="5.2805280528052805"/>
    </cacheField>
    <cacheField name="Frequency (n)5" numFmtId="0">
      <sharedItems containsString="0" containsBlank="1" containsNumber="1" containsInteger="1" minValue="0" maxValue="461"/>
    </cacheField>
    <cacheField name="Incidence5" numFmtId="0">
      <sharedItems containsString="0" containsBlank="1" containsNumber="1" minValue="0" maxValue="32.258064516129032"/>
    </cacheField>
    <cacheField name="Frequency (n)6" numFmtId="0">
      <sharedItems containsString="0" containsBlank="1" containsNumber="1" containsInteger="1" minValue="0" maxValue="15"/>
    </cacheField>
    <cacheField name="Incidence6" numFmtId="164">
      <sharedItems containsString="0" containsBlank="1" containsNumber="1" minValue="0" maxValue="0.65814215870628057"/>
    </cacheField>
    <cacheField name="Frequency (n)7" numFmtId="0">
      <sharedItems containsString="0" containsBlank="1" containsNumber="1" containsInteger="1" minValue="1" maxValue="1298"/>
    </cacheField>
    <cacheField name="Incidence7" numFmtId="164">
      <sharedItems containsString="0" containsBlank="1" containsNumber="1" minValue="2.426095078666133E-2" maxValue="32.258064516129032"/>
    </cacheField>
    <cacheField name="Frequency (n)8" numFmtId="0">
      <sharedItems containsString="0" containsBlank="1" containsNumber="1" minValue="0" maxValue="514"/>
    </cacheField>
    <cacheField name="Incidence8" numFmtId="164">
      <sharedItems containsString="0" containsBlank="1" containsNumber="1" minValue="0" maxValue="21.428571428571427"/>
    </cacheField>
    <cacheField name="Frequency (n)9" numFmtId="0">
      <sharedItems containsString="0" containsBlank="1" containsNumber="1" minValue="0" maxValue="646"/>
    </cacheField>
    <cacheField name="Incidence9" numFmtId="164">
      <sharedItems containsString="0" containsBlank="1" containsNumber="1" minValue="0" maxValue="10.752688172043012"/>
    </cacheField>
    <cacheField name="Frequency (n)10" numFmtId="0">
      <sharedItems containsString="0" containsBlank="1" containsNumber="1" containsInteger="1" minValue="5" maxValue="1414"/>
    </cacheField>
    <cacheField name="Incidence10" numFmtId="164">
      <sharedItems containsString="0" containsBlank="1" containsNumber="1" minValue="0.24859543578779891" maxValue="15.263846489315307"/>
    </cacheField>
    <cacheField name="Frequency (n)11" numFmtId="0">
      <sharedItems containsString="0" containsBlank="1" containsNumber="1" containsInteger="1" minValue="1" maxValue="21"/>
    </cacheField>
    <cacheField name="Incidence11" numFmtId="0">
      <sharedItems containsString="0" containsBlank="1" containsNumber="1" minValue="3.6391426179991998E-2" maxValue="0.79295154185022021"/>
    </cacheField>
    <cacheField name="Frequency (n)12" numFmtId="0">
      <sharedItems containsNonDate="0" containsString="0" containsBlank="1"/>
    </cacheField>
    <cacheField name="Incidence12" numFmtId="0">
      <sharedItems containsNonDate="0" containsString="0" containsBlank="1"/>
    </cacheField>
    <cacheField name="Frequency (n)13" numFmtId="0">
      <sharedItems containsString="0" containsBlank="1" containsNumber="1" minValue="1" maxValue="551"/>
    </cacheField>
    <cacheField name="Incidence13" numFmtId="0">
      <sharedItems containsString="0" containsBlank="1" containsNumber="1" minValue="8.999789147797109E-3" maxValue="0.45927434653247867"/>
    </cacheField>
    <cacheField name="Frequency (n)14" numFmtId="164">
      <sharedItems containsString="0" containsBlank="1" containsNumber="1" containsInteger="1" minValue="39" maxValue="934"/>
    </cacheField>
    <cacheField name="Incidence14" numFmtId="0">
      <sharedItems containsString="0" containsBlank="1" containsNumber="1" minValue="1.1822097378277154" maxValue="4.669719816810991"/>
    </cacheField>
    <cacheField name="Frequency (n)15" numFmtId="164">
      <sharedItems containsString="0" containsBlank="1" containsNumber="1" containsInteger="1" minValue="20" maxValue="224"/>
    </cacheField>
    <cacheField name="Incidence15" numFmtId="0">
      <sharedItems containsString="0" containsBlank="1" containsNumber="1" minValue="0.610621982391366" maxValue="1.9777295294177997"/>
    </cacheField>
    <cacheField name="Frequency (n)16" numFmtId="164">
      <sharedItems containsString="0" containsBlank="1" containsNumber="1" containsInteger="1" minValue="2" maxValue="3979"/>
    </cacheField>
    <cacheField name="Incidence16" numFmtId="0">
      <sharedItems containsString="0" containsBlank="1" containsNumber="1" minValue="0.1" maxValue="17.857142857142858"/>
    </cacheField>
    <cacheField name="Frequency (n)17" numFmtId="164">
      <sharedItems containsNonDate="0" containsString="0" containsBlank="1"/>
    </cacheField>
    <cacheField name="Incidence17" numFmtId="0">
      <sharedItems containsNonDate="0" containsString="0" containsBlank="1"/>
    </cacheField>
    <cacheField name="Frequency (n)18" numFmtId="164">
      <sharedItems containsString="0" containsBlank="1" containsNumber="1" containsInteger="1" minValue="0" maxValue="85"/>
    </cacheField>
    <cacheField name="Incidence18" numFmtId="0">
      <sharedItems containsString="0" containsBlank="1" containsNumber="1" minValue="0" maxValue="0.56821886672938815"/>
    </cacheField>
    <cacheField name="Frequency (n)19" numFmtId="164">
      <sharedItems containsString="0" containsBlank="1" containsNumber="1" containsInteger="1" minValue="1" maxValue="296"/>
    </cacheField>
    <cacheField name="Incidence19" numFmtId="0">
      <sharedItems containsString="0" containsBlank="1" containsNumber="1" minValue="1.1928903733746868E-2" maxValue="3.5714285714285712"/>
    </cacheField>
    <cacheField name="Frequency (n)20" numFmtId="0">
      <sharedItems containsString="0" containsBlank="1" containsNumber="1" containsInteger="1" minValue="0" maxValue="414"/>
    </cacheField>
    <cacheField name="Incidence20" numFmtId="0">
      <sharedItems containsString="0" containsBlank="1" containsNumber="1" minValue="0" maxValue="4.7724595139679309"/>
    </cacheField>
    <cacheField name="Frequency (n)21" numFmtId="0">
      <sharedItems containsString="0" containsBlank="1" containsNumber="1" containsInteger="1" minValue="0" maxValue="675"/>
    </cacheField>
    <cacheField name="Incidence21" numFmtId="0">
      <sharedItems containsString="0" containsBlank="1" containsNumber="1" minValue="0" maxValue="4.6204620462046204"/>
    </cacheField>
    <cacheField name="Frequency (n)22" numFmtId="0">
      <sharedItems containsNonDate="0" containsString="0" containsBlank="1"/>
    </cacheField>
    <cacheField name="Incidence22" numFmtId="0">
      <sharedItems containsNonDate="0" containsString="0" containsBlank="1"/>
    </cacheField>
  </cacheFields>
  <extLst>
    <ext xmlns:x14="http://schemas.microsoft.com/office/spreadsheetml/2009/9/main" uri="{725AE2AE-9491-48be-B2B4-4EB974FC3084}">
      <x14:pivotCacheDefinition pivotCacheId="1335425690"/>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BARDEN, Craig (Dr)" refreshedDate="46184.708557175923" createdVersion="8" refreshedVersion="8" minRefreshableVersion="3" recordCount="343" xr:uid="{A682B2B4-2A4B-4202-AF06-A3486B5B1221}">
  <cacheSource type="worksheet">
    <worksheetSource ref="A2:U345" sheet="Injury"/>
  </cacheSource>
  <cacheFields count="21">
    <cacheField name="ID" numFmtId="0">
      <sharedItems containsSemiMixedTypes="0" containsString="0" containsNumber="1" containsInteger="1" minValue="14" maxValue="1995"/>
    </cacheField>
    <cacheField name="Primary Author" numFmtId="0">
      <sharedItems/>
    </cacheField>
    <cacheField name="Author (ID)" numFmtId="0">
      <sharedItems count="78">
        <s v="Barden (107)"/>
        <s v="Borowski (174)"/>
        <s v="Agel (14)"/>
        <s v="Agel (16)"/>
        <s v="Allen (32)"/>
        <s v="Anderson (45)"/>
        <s v="Barber-Foss (102)"/>
        <s v="Barber-Foss (104)"/>
        <s v="Bonza (169)"/>
        <s v="Brant (179)"/>
        <s v="Brumitt (198)"/>
        <s v="Caparros (229)"/>
        <s v="Clifton (289)"/>
        <s v="Collins  (296)"/>
        <s v="Covassin (319)"/>
        <s v="Deckey (361)"/>
        <s v="Deitch (366)"/>
        <s v="Fernandez (452)"/>
        <s v="Fraser (492)"/>
        <s v="Gamble (512)"/>
        <s v="Gomez (541)"/>
        <s v="Haarbauer-Krupa (574)"/>
        <s v="Herzog (622)"/>
        <s v="Flint (637)"/>
        <s v="Hoover (648)"/>
        <s v="Johnson (716)"/>
        <s v="Jospeh (717)"/>
        <s v="Junge (722)"/>
        <s v="Kuzuhara (751)"/>
        <s v="Kerr (754)"/>
        <s v="Kerr (755)"/>
        <s v="Kerr (756)"/>
        <s v="Kerr (757)"/>
        <s v="Kerr (758)"/>
        <s v="Lempke (859)"/>
        <s v="Leppanen (862)"/>
        <s v="Lincoln (888)"/>
        <s v="Lopez-Gonzalez (908)"/>
        <s v="Lytle (933)"/>
        <s v="Marar (956)"/>
        <s v="McCarthy (970)"/>
        <s v="McGuine (982)"/>
        <s v="Medina McKeon (993)"/>
        <s v="Meeuwisse (994)"/>
        <s v="Messina (1009)"/>
        <s v="Mihata (1017)"/>
        <s v="Moreno-Perez (1053)"/>
        <s v="Morris (1059)"/>
        <s v="Mountcastle (1061)"/>
        <s v="Nelson (1098)"/>
        <s v="Owoeye (1168)"/>
        <s v="Pasanen (1188)"/>
        <s v="Piedra (1231)"/>
        <s v="Pierpoint (1233)"/>
        <s v="Powell (1250)"/>
        <s v="Rechel (1280)"/>
        <s v="Ritzer (1296)"/>
        <s v="Robinson (1303)"/>
        <s v="Rodas (1304)"/>
        <s v="Rosenthal (1313)"/>
        <s v="Schroeder (1365)"/>
        <s v="Sekine (1371)"/>
        <s v="Stanley (1434)"/>
        <s v="Starkey (1435)"/>
        <s v="Stojanovic (1448)"/>
        <s v="Swenson (1469)"/>
        <s v="Swenson (1470)"/>
        <s v="Swenson (1471)"/>
        <s v="Trojian (1532)"/>
        <s v="Tummala (1543)"/>
        <s v="Waterman (1598)"/>
        <s v="Yde (1657)"/>
        <s v="Zuckerman (1699)"/>
        <s v="Bunstine (1726)"/>
        <s v="Dewig (1745)"/>
        <s v="Chandran (1895)"/>
        <s v="Cresswell (1976)"/>
        <s v="Trikha (1995)"/>
      </sharedItems>
    </cacheField>
    <cacheField name="Pub Year" numFmtId="0">
      <sharedItems containsSemiMixedTypes="0" containsString="0" containsNumber="1" containsInteger="1" minValue="1990" maxValue="2025"/>
    </cacheField>
    <cacheField name="Sex" numFmtId="0">
      <sharedItems count="3">
        <s v="Male"/>
        <s v="Female"/>
        <s v="Combined"/>
      </sharedItems>
    </cacheField>
    <cacheField name="Playing-Level" numFmtId="0">
      <sharedItems count="3">
        <s v="Youth"/>
        <s v="Senior"/>
        <s v="Mixed"/>
      </sharedItems>
    </cacheField>
    <cacheField name="Setting" numFmtId="0">
      <sharedItems count="9">
        <s v="high-school"/>
        <s v="university"/>
        <s v="middle-school"/>
        <s v="club - professional"/>
        <s v="representative"/>
        <s v="club - amateur"/>
        <s v="Mixed - Youth + Senior Amateur club"/>
        <s v="Mixed - University, PE, sports"/>
        <s v="Mixed - High-school + amateur club"/>
      </sharedItems>
    </cacheField>
    <cacheField name="Injury Defintion" numFmtId="0">
      <sharedItems count="6">
        <s v="TL (24h)"/>
        <s v="NTL"/>
        <s v="MA"/>
        <s v="ALL"/>
        <s v="TL (session)"/>
        <s v="TL (restricted)"/>
      </sharedItems>
    </cacheField>
    <cacheField name="Situation (M/T/O)" numFmtId="0">
      <sharedItems count="3">
        <s v="Match"/>
        <s v="Training"/>
        <s v="Overall (inc overuse)"/>
      </sharedItems>
    </cacheField>
    <cacheField name="Denominator" numFmtId="0">
      <sharedItems count="2">
        <s v="1000AE"/>
        <s v="1000h"/>
      </sharedItems>
    </cacheField>
    <cacheField name="Exposure Amount" numFmtId="0">
      <sharedItems containsSemiMixedTypes="0" containsString="0" containsNumber="1" minValue="93" maxValue="7666666.666666666"/>
    </cacheField>
    <cacheField name="Frequency (n)" numFmtId="0">
      <sharedItems containsString="0" containsBlank="1" containsNumber="1" containsInteger="1" minValue="2" maxValue="5188" count="157">
        <n v="20"/>
        <n v="23"/>
        <n v="54"/>
        <n v="358"/>
        <n v="415"/>
        <n v="773"/>
        <n v="383"/>
        <n v="362"/>
        <n v="745"/>
        <m/>
        <n v="217"/>
        <n v="642"/>
        <n v="859"/>
        <n v="241"/>
        <n v="670"/>
        <n v="911"/>
        <n v="342"/>
        <n v="1452"/>
        <n v="1794"/>
        <n v="258"/>
        <n v="1225"/>
        <n v="1483"/>
        <n v="559"/>
        <n v="2094"/>
        <n v="2653"/>
        <n v="499"/>
        <n v="1895"/>
        <n v="2394"/>
        <n v="39"/>
        <n v="45"/>
        <n v="70"/>
        <n v="91"/>
        <n v="1657"/>
        <n v="1273"/>
        <n v="2930"/>
        <n v="2466"/>
        <n v="3887"/>
        <n v="844"/>
        <n v="739"/>
        <n v="949"/>
        <n v="1686"/>
        <n v="572"/>
        <n v="1361"/>
        <n v="2"/>
        <n v="4"/>
        <n v="5"/>
        <n v="436"/>
        <n v="80"/>
        <n v="62"/>
        <n v="27"/>
        <n v="28"/>
        <n v="12"/>
        <n v="10"/>
        <n v="117"/>
        <n v="36"/>
        <n v="81"/>
        <n v="15"/>
        <n v="2089"/>
        <n v="1896"/>
        <n v="1055"/>
        <n v="680"/>
        <n v="1081"/>
        <n v="1899"/>
        <n v="2980"/>
        <n v="1213"/>
        <n v="1171"/>
        <n v="14"/>
        <n v="22"/>
        <n v="7"/>
        <n v="48"/>
        <n v="21"/>
        <n v="215"/>
        <n v="75"/>
        <n v="140"/>
        <n v="543"/>
        <n v="271"/>
        <n v="276"/>
        <n v="189"/>
        <n v="73"/>
        <n v="116"/>
        <n v="44"/>
        <n v="306"/>
        <n v="3481"/>
        <n v="1348"/>
        <n v="2133"/>
        <n v="275"/>
        <n v="173"/>
        <n v="448"/>
        <n v="63"/>
        <n v="46"/>
        <n v="109"/>
        <n v="84"/>
        <n v="35"/>
        <n v="49"/>
        <n v="74"/>
        <n v="38"/>
        <n v="158"/>
        <n v="71"/>
        <n v="87"/>
        <n v="9"/>
        <n v="83"/>
        <n v="68"/>
        <n v="983"/>
        <n v="149"/>
        <n v="562"/>
        <n v="88"/>
        <n v="421"/>
        <n v="61"/>
        <n v="919"/>
        <n v="3319"/>
        <n v="803"/>
        <n v="3330"/>
        <n v="412"/>
        <n v="184"/>
        <n v="228"/>
        <n v="374"/>
        <n v="192"/>
        <n v="182"/>
        <n v="4179"/>
        <n v="4065"/>
        <n v="463"/>
        <n v="175"/>
        <n v="288"/>
        <n v="256"/>
        <n v="207"/>
        <n v="488"/>
        <n v="102"/>
        <n v="384"/>
        <n v="5188"/>
        <n v="4272"/>
        <n v="26"/>
        <n v="17"/>
        <n v="2308"/>
        <n v="854"/>
        <n v="1454"/>
        <n v="1332"/>
        <n v="553"/>
        <n v="779"/>
        <n v="921"/>
        <n v="268"/>
        <n v="635"/>
        <n v="1631"/>
        <n v="610"/>
        <n v="1021"/>
        <n v="853"/>
        <n v="329"/>
        <n v="524"/>
        <n v="716"/>
        <n v="260"/>
        <n v="456"/>
        <n v="65"/>
        <n v="16"/>
        <n v="18"/>
        <n v="8"/>
        <n v="43"/>
        <n v="314"/>
        <n v="349"/>
      </sharedItems>
    </cacheField>
    <cacheField name="Incidence" numFmtId="0">
      <sharedItems containsString="0" containsBlank="1" containsNumber="1" minValue="0.10917427853997598" maxValue="172.04301075268819"/>
    </cacheField>
    <cacheField name="Frequency (n)2" numFmtId="0">
      <sharedItems containsString="0" containsBlank="1" containsNumber="1" containsInteger="1" minValue="2" maxValue="3212"/>
    </cacheField>
    <cacheField name="Incidence2" numFmtId="0">
      <sharedItems containsString="0" containsBlank="1" containsNumber="1" minValue="0.91425586103310919" maxValue="86.021505376344095"/>
    </cacheField>
    <cacheField name="Frequency (n)3" numFmtId="0">
      <sharedItems containsString="0" containsBlank="1" containsNumber="1" containsInteger="1" minValue="1" maxValue="235"/>
    </cacheField>
    <cacheField name="Incidence3" numFmtId="0">
      <sharedItems containsString="0" containsBlank="1" containsNumber="1" minValue="0.20325815291035562" maxValue="21.505376344086024"/>
    </cacheField>
    <cacheField name="Frequency (n)4" numFmtId="0">
      <sharedItems containsString="0" containsBlank="1" containsNumber="1" containsInteger="1" minValue="0" maxValue="132"/>
    </cacheField>
    <cacheField name="Incidence4" numFmtId="0">
      <sharedItems containsString="0" containsBlank="1" containsNumber="1" minValue="0" maxValue="5.2805280528052805"/>
    </cacheField>
    <cacheField name="Frequency (n)5" numFmtId="0">
      <sharedItems containsString="0" containsBlank="1" containsNumber="1" containsInteger="1" minValue="0" maxValue="461"/>
    </cacheField>
    <cacheField name="Incidence5" numFmtId="0">
      <sharedItems containsString="0" containsBlank="1" containsNumber="1" minValue="0" maxValue="32.258064516129032"/>
    </cacheField>
  </cacheFields>
  <extLst>
    <ext xmlns:x14="http://schemas.microsoft.com/office/spreadsheetml/2009/9/main" uri="{725AE2AE-9491-48be-B2B4-4EB974FC3084}">
      <x14:pivotCacheDefinition pivotCacheId="312593088"/>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BARDEN, Craig (Dr)" refreshedDate="46184.708557523147" createdVersion="8" refreshedVersion="8" minRefreshableVersion="3" recordCount="343" xr:uid="{18FFC995-4B47-401B-B94B-971AED9CCB51}">
  <cacheSource type="worksheet">
    <worksheetSource ref="C2:M345" sheet="Injury"/>
  </cacheSource>
  <cacheFields count="11">
    <cacheField name="Author (ID)" numFmtId="0">
      <sharedItems count="78">
        <s v="Barden (107)"/>
        <s v="Borowski (174)"/>
        <s v="Agel (14)"/>
        <s v="Agel (16)"/>
        <s v="Allen (32)"/>
        <s v="Anderson (45)"/>
        <s v="Barber-Foss (102)"/>
        <s v="Barber-Foss (104)"/>
        <s v="Bonza (169)"/>
        <s v="Brant (179)"/>
        <s v="Brumitt (198)"/>
        <s v="Caparros (229)"/>
        <s v="Clifton (289)"/>
        <s v="Collins  (296)"/>
        <s v="Covassin (319)"/>
        <s v="Deckey (361)"/>
        <s v="Deitch (366)"/>
        <s v="Fernandez (452)"/>
        <s v="Fraser (492)"/>
        <s v="Gamble (512)"/>
        <s v="Gomez (541)"/>
        <s v="Haarbauer-Krupa (574)"/>
        <s v="Herzog (622)"/>
        <s v="Flint (637)"/>
        <s v="Hoover (648)"/>
        <s v="Johnson (716)"/>
        <s v="Jospeh (717)"/>
        <s v="Junge (722)"/>
        <s v="Kuzuhara (751)"/>
        <s v="Kerr (754)"/>
        <s v="Kerr (755)"/>
        <s v="Kerr (756)"/>
        <s v="Kerr (757)"/>
        <s v="Kerr (758)"/>
        <s v="Lempke (859)"/>
        <s v="Leppanen (862)"/>
        <s v="Lincoln (888)"/>
        <s v="Lopez-Gonzalez (908)"/>
        <s v="Lytle (933)"/>
        <s v="Marar (956)"/>
        <s v="McCarthy (970)"/>
        <s v="McGuine (982)"/>
        <s v="Medina McKeon (993)"/>
        <s v="Meeuwisse (994)"/>
        <s v="Messina (1009)"/>
        <s v="Mihata (1017)"/>
        <s v="Moreno-Perez (1053)"/>
        <s v="Morris (1059)"/>
        <s v="Mountcastle (1061)"/>
        <s v="Nelson (1098)"/>
        <s v="Owoeye (1168)"/>
        <s v="Pasanen (1188)"/>
        <s v="Piedra (1231)"/>
        <s v="Pierpoint (1233)"/>
        <s v="Powell (1250)"/>
        <s v="Rechel (1280)"/>
        <s v="Ritzer (1296)"/>
        <s v="Robinson (1303)"/>
        <s v="Rodas (1304)"/>
        <s v="Rosenthal (1313)"/>
        <s v="Schroeder (1365)"/>
        <s v="Sekine (1371)"/>
        <s v="Stanley (1434)"/>
        <s v="Starkey (1435)"/>
        <s v="Stojanovic (1448)"/>
        <s v="Swenson (1469)"/>
        <s v="Swenson (1470)"/>
        <s v="Swenson (1471)"/>
        <s v="Trojian (1532)"/>
        <s v="Tummala (1543)"/>
        <s v="Waterman (1598)"/>
        <s v="Yde (1657)"/>
        <s v="Zuckerman (1699)"/>
        <s v="Bunstine (1726)"/>
        <s v="Dewig (1745)"/>
        <s v="Chandran (1895)"/>
        <s v="Cresswell (1976)"/>
        <s v="Trikha (1995)"/>
      </sharedItems>
    </cacheField>
    <cacheField name="Pub Year" numFmtId="0">
      <sharedItems containsSemiMixedTypes="0" containsString="0" containsNumber="1" containsInteger="1" minValue="1990" maxValue="2025"/>
    </cacheField>
    <cacheField name="Sex" numFmtId="0">
      <sharedItems count="3">
        <s v="Male"/>
        <s v="Female"/>
        <s v="Combined"/>
      </sharedItems>
    </cacheField>
    <cacheField name="Playing-Level" numFmtId="0">
      <sharedItems count="3">
        <s v="Youth"/>
        <s v="Senior"/>
        <s v="Mixed"/>
      </sharedItems>
    </cacheField>
    <cacheField name="Setting" numFmtId="0">
      <sharedItems count="9">
        <s v="high-school"/>
        <s v="university"/>
        <s v="middle-school"/>
        <s v="club - professional"/>
        <s v="representative"/>
        <s v="club - amateur"/>
        <s v="Mixed - Youth + Senior Amateur club"/>
        <s v="Mixed - University, PE, sports"/>
        <s v="Mixed - High-school + amateur club"/>
      </sharedItems>
    </cacheField>
    <cacheField name="Injury Defintion" numFmtId="0">
      <sharedItems count="6">
        <s v="TL (24h)"/>
        <s v="NTL"/>
        <s v="MA"/>
        <s v="ALL"/>
        <s v="TL (session)"/>
        <s v="TL (restricted)"/>
      </sharedItems>
    </cacheField>
    <cacheField name="Situation (M/T/O)" numFmtId="0">
      <sharedItems count="3">
        <s v="Match"/>
        <s v="Training"/>
        <s v="Overall (inc overuse)"/>
      </sharedItems>
    </cacheField>
    <cacheField name="Denominator" numFmtId="0">
      <sharedItems count="2">
        <s v="1000AE"/>
        <s v="1000h"/>
      </sharedItems>
    </cacheField>
    <cacheField name="Exposure Amount" numFmtId="0">
      <sharedItems containsSemiMixedTypes="0" containsString="0" containsNumber="1" minValue="93" maxValue="7666666.666666666"/>
    </cacheField>
    <cacheField name="Frequency (n)" numFmtId="0">
      <sharedItems containsString="0" containsBlank="1" containsNumber="1" containsInteger="1" minValue="2" maxValue="5188" count="157">
        <n v="20"/>
        <n v="23"/>
        <n v="54"/>
        <n v="358"/>
        <n v="415"/>
        <n v="773"/>
        <n v="383"/>
        <n v="362"/>
        <n v="745"/>
        <m/>
        <n v="217"/>
        <n v="642"/>
        <n v="859"/>
        <n v="241"/>
        <n v="670"/>
        <n v="911"/>
        <n v="342"/>
        <n v="1452"/>
        <n v="1794"/>
        <n v="258"/>
        <n v="1225"/>
        <n v="1483"/>
        <n v="559"/>
        <n v="2094"/>
        <n v="2653"/>
        <n v="499"/>
        <n v="1895"/>
        <n v="2394"/>
        <n v="39"/>
        <n v="45"/>
        <n v="70"/>
        <n v="91"/>
        <n v="1657"/>
        <n v="1273"/>
        <n v="2930"/>
        <n v="2466"/>
        <n v="3887"/>
        <n v="844"/>
        <n v="739"/>
        <n v="949"/>
        <n v="1686"/>
        <n v="572"/>
        <n v="1361"/>
        <n v="2"/>
        <n v="4"/>
        <n v="5"/>
        <n v="436"/>
        <n v="80"/>
        <n v="62"/>
        <n v="27"/>
        <n v="28"/>
        <n v="12"/>
        <n v="10"/>
        <n v="117"/>
        <n v="36"/>
        <n v="81"/>
        <n v="15"/>
        <n v="2089"/>
        <n v="1896"/>
        <n v="1055"/>
        <n v="680"/>
        <n v="1081"/>
        <n v="1899"/>
        <n v="2980"/>
        <n v="1213"/>
        <n v="1171"/>
        <n v="14"/>
        <n v="22"/>
        <n v="7"/>
        <n v="48"/>
        <n v="21"/>
        <n v="215"/>
        <n v="75"/>
        <n v="140"/>
        <n v="543"/>
        <n v="271"/>
        <n v="276"/>
        <n v="189"/>
        <n v="73"/>
        <n v="116"/>
        <n v="44"/>
        <n v="306"/>
        <n v="3481"/>
        <n v="1348"/>
        <n v="2133"/>
        <n v="275"/>
        <n v="173"/>
        <n v="448"/>
        <n v="63"/>
        <n v="46"/>
        <n v="109"/>
        <n v="84"/>
        <n v="35"/>
        <n v="49"/>
        <n v="74"/>
        <n v="38"/>
        <n v="158"/>
        <n v="71"/>
        <n v="87"/>
        <n v="9"/>
        <n v="83"/>
        <n v="68"/>
        <n v="983"/>
        <n v="149"/>
        <n v="562"/>
        <n v="88"/>
        <n v="421"/>
        <n v="61"/>
        <n v="919"/>
        <n v="3319"/>
        <n v="803"/>
        <n v="3330"/>
        <n v="412"/>
        <n v="184"/>
        <n v="228"/>
        <n v="374"/>
        <n v="192"/>
        <n v="182"/>
        <n v="4179"/>
        <n v="4065"/>
        <n v="463"/>
        <n v="175"/>
        <n v="288"/>
        <n v="256"/>
        <n v="207"/>
        <n v="488"/>
        <n v="102"/>
        <n v="384"/>
        <n v="5188"/>
        <n v="4272"/>
        <n v="26"/>
        <n v="17"/>
        <n v="2308"/>
        <n v="854"/>
        <n v="1454"/>
        <n v="1332"/>
        <n v="553"/>
        <n v="779"/>
        <n v="921"/>
        <n v="268"/>
        <n v="635"/>
        <n v="1631"/>
        <n v="610"/>
        <n v="1021"/>
        <n v="853"/>
        <n v="329"/>
        <n v="524"/>
        <n v="716"/>
        <n v="260"/>
        <n v="456"/>
        <n v="65"/>
        <n v="16"/>
        <n v="18"/>
        <n v="8"/>
        <n v="43"/>
        <n v="314"/>
        <n v="349"/>
      </sharedItems>
    </cacheField>
    <cacheField name="Incidence" numFmtId="0">
      <sharedItems containsString="0" containsBlank="1" containsNumber="1" minValue="0.10917427853997598" maxValue="172.04301075268819"/>
    </cacheField>
  </cacheFields>
  <extLst>
    <ext xmlns:x14="http://schemas.microsoft.com/office/spreadsheetml/2009/9/main" uri="{725AE2AE-9491-48be-B2B4-4EB974FC3084}">
      <x14:pivotCacheDefinition pivotCacheId="152099134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3">
  <r>
    <n v="107"/>
    <s v="Barden"/>
    <x v="0"/>
    <n v="2022"/>
    <x v="0"/>
    <x v="0"/>
    <x v="0"/>
    <x v="0"/>
    <x v="0"/>
    <x v="0"/>
    <n v="1666"/>
    <x v="0"/>
    <n v="12.004801920768308"/>
    <n v="17"/>
    <n v="10.204081632653061"/>
    <m/>
    <m/>
    <m/>
    <m/>
    <m/>
    <m/>
    <m/>
    <m/>
    <n v="9"/>
    <n v="5.4021608643457384"/>
    <n v="2"/>
    <n v="1.2004801920768307"/>
    <m/>
    <m/>
    <n v="9"/>
    <n v="5.4021608643457384"/>
    <m/>
    <m/>
    <m/>
    <m/>
    <m/>
    <m/>
    <m/>
    <m/>
    <m/>
    <m/>
    <m/>
    <m/>
    <m/>
    <m/>
    <m/>
    <m/>
    <m/>
    <m/>
    <m/>
    <m/>
    <m/>
    <m/>
    <m/>
    <m/>
    <n v="11"/>
    <n v="6.602641056422569"/>
    <m/>
    <m/>
    <m/>
    <m/>
    <n v="7"/>
    <n v="4.2016806722689077"/>
    <m/>
    <m/>
    <m/>
    <m/>
    <n v="5"/>
    <n v="3.0012004801920771"/>
    <m/>
    <m/>
    <n v="12"/>
    <n v="7.2028811524609839"/>
    <m/>
    <m/>
    <m/>
    <m/>
    <m/>
    <m/>
    <m/>
    <m/>
    <m/>
    <m/>
    <m/>
    <m/>
    <m/>
    <m/>
    <m/>
    <m/>
  </r>
  <r>
    <n v="107"/>
    <s v="Barden"/>
    <x v="0"/>
    <n v="2022"/>
    <x v="0"/>
    <x v="0"/>
    <x v="0"/>
    <x v="0"/>
    <x v="0"/>
    <x v="1"/>
    <n v="537"/>
    <x v="0"/>
    <n v="37.243947858473"/>
    <n v="17"/>
    <n v="31.65735567970205"/>
    <m/>
    <m/>
    <m/>
    <m/>
    <m/>
    <m/>
    <m/>
    <m/>
    <n v="9"/>
    <n v="16.759776536312849"/>
    <n v="2"/>
    <n v="3.7243947858472999"/>
    <m/>
    <m/>
    <m/>
    <m/>
    <m/>
    <m/>
    <m/>
    <m/>
    <m/>
    <m/>
    <m/>
    <m/>
    <m/>
    <m/>
    <m/>
    <m/>
    <m/>
    <m/>
    <m/>
    <m/>
    <m/>
    <m/>
    <m/>
    <m/>
    <m/>
    <m/>
    <m/>
    <m/>
    <n v="11"/>
    <n v="20.484171322160147"/>
    <m/>
    <m/>
    <m/>
    <m/>
    <n v="7"/>
    <n v="13.03538175046555"/>
    <m/>
    <m/>
    <m/>
    <m/>
    <n v="5"/>
    <n v="9.3109869646182499"/>
    <m/>
    <m/>
    <n v="12"/>
    <n v="22.346368715083798"/>
    <m/>
    <m/>
    <m/>
    <m/>
    <m/>
    <m/>
    <m/>
    <m/>
    <m/>
    <m/>
    <m/>
    <m/>
    <m/>
    <m/>
    <m/>
    <m/>
  </r>
  <r>
    <n v="107"/>
    <s v="Barden"/>
    <x v="0"/>
    <n v="2022"/>
    <x v="0"/>
    <x v="0"/>
    <x v="0"/>
    <x v="0"/>
    <x v="1"/>
    <x v="0"/>
    <n v="9684"/>
    <x v="1"/>
    <n v="2.3750516315572074"/>
    <n v="20"/>
    <n v="2.0652622883106155"/>
    <m/>
    <m/>
    <m/>
    <m/>
    <m/>
    <m/>
    <m/>
    <m/>
    <n v="11"/>
    <n v="1.1358942585708385"/>
    <n v="6"/>
    <n v="0.61957868649318459"/>
    <m/>
    <m/>
    <n v="10"/>
    <n v="1.0326311441553078"/>
    <m/>
    <m/>
    <m/>
    <m/>
    <m/>
    <m/>
    <m/>
    <m/>
    <m/>
    <m/>
    <m/>
    <m/>
    <m/>
    <m/>
    <m/>
    <m/>
    <m/>
    <m/>
    <m/>
    <m/>
    <m/>
    <m/>
    <m/>
    <m/>
    <n v="12"/>
    <n v="1.2391573729863692"/>
    <m/>
    <m/>
    <m/>
    <m/>
    <n v="11"/>
    <n v="1.1358942585708385"/>
    <m/>
    <m/>
    <m/>
    <m/>
    <n v="5"/>
    <n v="0.51631557207765388"/>
    <m/>
    <m/>
    <n v="15"/>
    <n v="1.5489467162329618"/>
    <m/>
    <m/>
    <m/>
    <m/>
    <m/>
    <m/>
    <m/>
    <m/>
    <m/>
    <m/>
    <m/>
    <m/>
    <m/>
    <m/>
    <m/>
    <m/>
  </r>
  <r>
    <n v="107"/>
    <s v="Barden"/>
    <x v="0"/>
    <n v="2022"/>
    <x v="0"/>
    <x v="0"/>
    <x v="0"/>
    <x v="0"/>
    <x v="2"/>
    <x v="0"/>
    <n v="11350"/>
    <x v="2"/>
    <n v="4.7577092511013221"/>
    <m/>
    <m/>
    <m/>
    <m/>
    <m/>
    <m/>
    <m/>
    <m/>
    <m/>
    <m/>
    <m/>
    <m/>
    <m/>
    <m/>
    <m/>
    <m/>
    <n v="19"/>
    <n v="1.6740088105726871"/>
    <n v="9"/>
    <n v="0.79295154185022021"/>
    <m/>
    <m/>
    <m/>
    <m/>
    <m/>
    <m/>
    <m/>
    <m/>
    <m/>
    <m/>
    <m/>
    <m/>
    <m/>
    <m/>
    <m/>
    <m/>
    <m/>
    <m/>
    <m/>
    <m/>
    <m/>
    <m/>
    <m/>
    <m/>
    <m/>
    <m/>
    <m/>
    <m/>
    <m/>
    <m/>
    <n v="11"/>
    <n v="0.96916299559471364"/>
    <m/>
    <m/>
    <m/>
    <m/>
    <m/>
    <m/>
    <m/>
    <m/>
    <m/>
    <m/>
    <m/>
    <m/>
    <m/>
    <m/>
    <m/>
    <m/>
    <m/>
    <m/>
    <m/>
    <m/>
    <m/>
    <m/>
    <m/>
    <m/>
  </r>
  <r>
    <n v="174"/>
    <s v="Borowski"/>
    <x v="1"/>
    <n v="2008"/>
    <x v="0"/>
    <x v="0"/>
    <x v="0"/>
    <x v="0"/>
    <x v="0"/>
    <x v="0"/>
    <n v="122224"/>
    <x v="3"/>
    <n v="2.9290483047519307"/>
    <m/>
    <m/>
    <m/>
    <m/>
    <m/>
    <m/>
    <m/>
    <m/>
    <m/>
    <m/>
    <m/>
    <m/>
    <m/>
    <m/>
    <n v="21.48"/>
    <n v="0.17574289828511586"/>
    <m/>
    <m/>
    <m/>
    <m/>
    <m/>
    <m/>
    <m/>
    <m/>
    <m/>
    <m/>
    <m/>
    <m/>
    <m/>
    <m/>
    <m/>
    <m/>
    <m/>
    <m/>
    <m/>
    <m/>
    <m/>
    <m/>
    <m/>
    <m/>
    <m/>
    <m/>
    <m/>
    <m/>
    <m/>
    <m/>
    <m/>
    <m/>
    <m/>
    <m/>
    <m/>
    <m/>
    <m/>
    <m/>
    <n v="39.380000000000003"/>
    <n v="0.32219531352271241"/>
    <m/>
    <m/>
    <n v="161.1"/>
    <n v="1.3180717371383688"/>
    <n v="39.380000000000003"/>
    <n v="0.32219531352271241"/>
    <m/>
    <m/>
    <m/>
    <m/>
    <m/>
    <m/>
    <m/>
    <m/>
    <m/>
    <m/>
    <m/>
    <m/>
    <m/>
    <m/>
  </r>
  <r>
    <n v="174"/>
    <s v="Borowski"/>
    <x v="1"/>
    <n v="2008"/>
    <x v="0"/>
    <x v="0"/>
    <x v="0"/>
    <x v="0"/>
    <x v="1"/>
    <x v="0"/>
    <n v="301015"/>
    <x v="4"/>
    <n v="1.3786688371011413"/>
    <m/>
    <m/>
    <m/>
    <m/>
    <m/>
    <m/>
    <m/>
    <m/>
    <m/>
    <m/>
    <m/>
    <m/>
    <m/>
    <m/>
    <n v="12.45"/>
    <n v="4.1360065113034229E-2"/>
    <m/>
    <m/>
    <m/>
    <m/>
    <m/>
    <m/>
    <m/>
    <m/>
    <m/>
    <m/>
    <m/>
    <m/>
    <m/>
    <m/>
    <m/>
    <m/>
    <m/>
    <m/>
    <m/>
    <m/>
    <m/>
    <m/>
    <m/>
    <m/>
    <m/>
    <m/>
    <m/>
    <m/>
    <m/>
    <m/>
    <m/>
    <m/>
    <m/>
    <m/>
    <m/>
    <m/>
    <m/>
    <m/>
    <n v="78.849999999999994"/>
    <n v="0.26194707904921677"/>
    <m/>
    <m/>
    <n v="182.6"/>
    <n v="0.60661428832450204"/>
    <n v="45.65"/>
    <n v="0.15165357208112551"/>
    <m/>
    <m/>
    <m/>
    <m/>
    <m/>
    <m/>
    <m/>
    <m/>
    <m/>
    <m/>
    <m/>
    <m/>
    <m/>
    <m/>
  </r>
  <r>
    <n v="174"/>
    <s v="Borowski"/>
    <x v="1"/>
    <n v="2008"/>
    <x v="0"/>
    <x v="0"/>
    <x v="0"/>
    <x v="0"/>
    <x v="2"/>
    <x v="0"/>
    <n v="423239"/>
    <x v="5"/>
    <n v="1.826391235212256"/>
    <m/>
    <m/>
    <m/>
    <m/>
    <m/>
    <m/>
    <m/>
    <m/>
    <m/>
    <m/>
    <m/>
    <m/>
    <n v="81.938000000000002"/>
    <n v="0.19359747093249913"/>
    <m/>
    <m/>
    <m/>
    <m/>
    <m/>
    <m/>
    <m/>
    <m/>
    <m/>
    <m/>
    <m/>
    <m/>
    <m/>
    <m/>
    <m/>
    <m/>
    <m/>
    <m/>
    <m/>
    <m/>
    <m/>
    <m/>
    <m/>
    <m/>
    <m/>
    <m/>
    <m/>
    <m/>
    <m/>
    <m/>
    <m/>
    <m/>
    <m/>
    <m/>
    <m/>
    <m/>
    <m/>
    <m/>
    <m/>
    <m/>
    <m/>
    <m/>
    <m/>
    <m/>
    <m/>
    <m/>
    <m/>
    <m/>
    <m/>
    <m/>
    <m/>
    <m/>
    <m/>
    <m/>
    <m/>
    <m/>
    <n v="354.80700000000002"/>
    <n v="0.83831357696242559"/>
    <n v="315.38399999999996"/>
    <n v="0.7451676239666003"/>
    <n v="100.49000000000001"/>
    <n v="0.2374308605775933"/>
  </r>
  <r>
    <n v="174"/>
    <s v="Borowski"/>
    <x v="1"/>
    <n v="2008"/>
    <x v="1"/>
    <x v="0"/>
    <x v="0"/>
    <x v="0"/>
    <x v="0"/>
    <x v="0"/>
    <n v="104683"/>
    <x v="6"/>
    <n v="3.6586647306630495"/>
    <m/>
    <m/>
    <m/>
    <m/>
    <m/>
    <m/>
    <m/>
    <m/>
    <m/>
    <m/>
    <m/>
    <m/>
    <m/>
    <m/>
    <n v="53.620000000000005"/>
    <n v="0.51221306229282704"/>
    <m/>
    <m/>
    <m/>
    <m/>
    <m/>
    <m/>
    <m/>
    <m/>
    <m/>
    <m/>
    <m/>
    <m/>
    <m/>
    <m/>
    <m/>
    <m/>
    <m/>
    <m/>
    <m/>
    <m/>
    <m/>
    <m/>
    <m/>
    <m/>
    <m/>
    <m/>
    <m/>
    <m/>
    <m/>
    <m/>
    <m/>
    <m/>
    <m/>
    <m/>
    <m/>
    <m/>
    <m/>
    <m/>
    <n v="45.96"/>
    <n v="0.43903976767956593"/>
    <m/>
    <m/>
    <n v="187.67"/>
    <n v="1.792745718024894"/>
    <n v="19.150000000000002"/>
    <n v="0.18293323653315249"/>
    <m/>
    <m/>
    <m/>
    <m/>
    <m/>
    <m/>
    <m/>
    <m/>
    <m/>
    <m/>
    <m/>
    <m/>
    <m/>
    <m/>
  </r>
  <r>
    <n v="174"/>
    <s v="Borowski"/>
    <x v="1"/>
    <n v="2008"/>
    <x v="1"/>
    <x v="0"/>
    <x v="0"/>
    <x v="0"/>
    <x v="1"/>
    <x v="0"/>
    <n v="252729"/>
    <x v="7"/>
    <n v="1.4323643111791682"/>
    <m/>
    <m/>
    <m/>
    <m/>
    <m/>
    <m/>
    <m/>
    <m/>
    <m/>
    <m/>
    <m/>
    <m/>
    <m/>
    <m/>
    <n v="18.100000000000001"/>
    <n v="7.1618215558958406E-2"/>
    <m/>
    <m/>
    <m/>
    <m/>
    <m/>
    <m/>
    <m/>
    <m/>
    <m/>
    <m/>
    <m/>
    <m/>
    <m/>
    <m/>
    <m/>
    <m/>
    <m/>
    <m/>
    <m/>
    <m/>
    <m/>
    <m/>
    <m/>
    <m/>
    <m/>
    <m/>
    <m/>
    <m/>
    <m/>
    <m/>
    <m/>
    <m/>
    <m/>
    <m/>
    <m/>
    <m/>
    <m/>
    <m/>
    <n v="97.740000000000009"/>
    <n v="0.38673836401837547"/>
    <m/>
    <m/>
    <n v="137.56"/>
    <n v="0.54429843824808388"/>
    <n v="25.340000000000003"/>
    <n v="0.10026550178254179"/>
    <m/>
    <m/>
    <m/>
    <m/>
    <m/>
    <m/>
    <m/>
    <m/>
    <m/>
    <m/>
    <m/>
    <m/>
    <m/>
    <m/>
  </r>
  <r>
    <n v="174"/>
    <s v="Borowski"/>
    <x v="1"/>
    <n v="2008"/>
    <x v="1"/>
    <x v="0"/>
    <x v="0"/>
    <x v="0"/>
    <x v="2"/>
    <x v="0"/>
    <n v="357412"/>
    <x v="8"/>
    <n v="2.0844291741743421"/>
    <m/>
    <m/>
    <m/>
    <m/>
    <m/>
    <m/>
    <m/>
    <m/>
    <m/>
    <m/>
    <m/>
    <m/>
    <n v="136"/>
    <n v="0.38051324521840346"/>
    <m/>
    <m/>
    <m/>
    <m/>
    <m/>
    <m/>
    <m/>
    <m/>
    <m/>
    <m/>
    <m/>
    <m/>
    <m/>
    <m/>
    <m/>
    <m/>
    <m/>
    <m/>
    <m/>
    <m/>
    <m/>
    <m/>
    <m/>
    <m/>
    <m/>
    <m/>
    <m/>
    <m/>
    <m/>
    <m/>
    <m/>
    <m/>
    <m/>
    <m/>
    <m/>
    <m/>
    <m/>
    <m/>
    <m/>
    <m/>
    <m/>
    <m/>
    <m/>
    <m/>
    <m/>
    <m/>
    <m/>
    <m/>
    <m/>
    <m/>
    <m/>
    <m/>
    <m/>
    <m/>
    <m/>
    <m/>
    <m/>
    <m/>
    <m/>
    <m/>
    <m/>
    <m/>
  </r>
  <r>
    <n v="14"/>
    <s v="Agel"/>
    <x v="2"/>
    <n v="2005"/>
    <x v="0"/>
    <x v="0"/>
    <x v="1"/>
    <x v="0"/>
    <x v="2"/>
    <x v="0"/>
    <n v="2100000"/>
    <x v="9"/>
    <m/>
    <m/>
    <m/>
    <m/>
    <m/>
    <m/>
    <m/>
    <m/>
    <m/>
    <m/>
    <m/>
    <m/>
    <m/>
    <m/>
    <m/>
    <m/>
    <m/>
    <m/>
    <m/>
    <m/>
    <m/>
    <m/>
    <m/>
    <n v="168"/>
    <n v="0.08"/>
    <m/>
    <m/>
    <m/>
    <m/>
    <m/>
    <m/>
    <m/>
    <m/>
    <m/>
    <m/>
    <m/>
    <m/>
    <m/>
    <m/>
    <m/>
    <m/>
    <m/>
    <m/>
    <m/>
    <m/>
    <m/>
    <m/>
    <m/>
    <m/>
    <m/>
    <m/>
    <m/>
    <m/>
    <m/>
    <m/>
    <m/>
    <m/>
    <m/>
    <m/>
    <m/>
    <m/>
    <m/>
    <m/>
    <m/>
    <m/>
    <m/>
    <m/>
    <m/>
    <m/>
    <m/>
    <m/>
    <m/>
    <m/>
    <m/>
    <m/>
    <m/>
    <m/>
  </r>
  <r>
    <n v="14"/>
    <s v="Agel"/>
    <x v="2"/>
    <n v="2005"/>
    <x v="1"/>
    <x v="1"/>
    <x v="1"/>
    <x v="0"/>
    <x v="2"/>
    <x v="0"/>
    <n v="1903703.7037037034"/>
    <x v="9"/>
    <m/>
    <m/>
    <m/>
    <m/>
    <m/>
    <m/>
    <m/>
    <m/>
    <m/>
    <m/>
    <m/>
    <m/>
    <m/>
    <m/>
    <m/>
    <m/>
    <m/>
    <m/>
    <m/>
    <m/>
    <m/>
    <m/>
    <m/>
    <n v="514"/>
    <n v="0.27"/>
    <m/>
    <m/>
    <m/>
    <m/>
    <m/>
    <m/>
    <m/>
    <m/>
    <m/>
    <m/>
    <m/>
    <m/>
    <m/>
    <m/>
    <m/>
    <m/>
    <m/>
    <m/>
    <m/>
    <m/>
    <m/>
    <m/>
    <m/>
    <m/>
    <m/>
    <m/>
    <m/>
    <m/>
    <m/>
    <m/>
    <m/>
    <m/>
    <m/>
    <m/>
    <m/>
    <m/>
    <m/>
    <m/>
    <m/>
    <m/>
    <m/>
    <m/>
    <m/>
    <m/>
    <m/>
    <m/>
    <m/>
    <m/>
    <m/>
    <m/>
    <m/>
    <m/>
  </r>
  <r>
    <n v="16"/>
    <s v="Agel"/>
    <x v="3"/>
    <n v="2016"/>
    <x v="0"/>
    <x v="1"/>
    <x v="1"/>
    <x v="0"/>
    <x v="2"/>
    <x v="0"/>
    <n v="875000"/>
    <x v="9"/>
    <m/>
    <m/>
    <m/>
    <m/>
    <m/>
    <m/>
    <m/>
    <m/>
    <m/>
    <m/>
    <m/>
    <m/>
    <m/>
    <m/>
    <m/>
    <m/>
    <m/>
    <m/>
    <m/>
    <m/>
    <m/>
    <m/>
    <m/>
    <n v="70"/>
    <n v="0.08"/>
    <m/>
    <m/>
    <m/>
    <m/>
    <m/>
    <m/>
    <m/>
    <m/>
    <m/>
    <m/>
    <m/>
    <m/>
    <m/>
    <m/>
    <m/>
    <m/>
    <m/>
    <m/>
    <m/>
    <m/>
    <m/>
    <m/>
    <m/>
    <m/>
    <m/>
    <m/>
    <m/>
    <m/>
    <m/>
    <m/>
    <m/>
    <m/>
    <m/>
    <m/>
    <m/>
    <m/>
    <m/>
    <m/>
    <m/>
    <m/>
    <m/>
    <m/>
    <m/>
    <m/>
    <m/>
    <m/>
    <m/>
    <m/>
    <m/>
    <m/>
    <m/>
    <m/>
  </r>
  <r>
    <n v="16"/>
    <s v="Agel"/>
    <x v="3"/>
    <n v="2016"/>
    <x v="1"/>
    <x v="1"/>
    <x v="1"/>
    <x v="0"/>
    <x v="2"/>
    <x v="0"/>
    <n v="736363.63636363635"/>
    <x v="9"/>
    <m/>
    <m/>
    <m/>
    <m/>
    <m/>
    <m/>
    <m/>
    <m/>
    <m/>
    <m/>
    <m/>
    <m/>
    <m/>
    <m/>
    <m/>
    <m/>
    <m/>
    <m/>
    <m/>
    <m/>
    <m/>
    <m/>
    <m/>
    <n v="162"/>
    <n v="0.22"/>
    <m/>
    <m/>
    <m/>
    <m/>
    <m/>
    <m/>
    <m/>
    <m/>
    <m/>
    <m/>
    <m/>
    <m/>
    <m/>
    <m/>
    <m/>
    <m/>
    <m/>
    <m/>
    <m/>
    <m/>
    <m/>
    <m/>
    <m/>
    <m/>
    <m/>
    <m/>
    <m/>
    <m/>
    <m/>
    <m/>
    <m/>
    <m/>
    <m/>
    <m/>
    <m/>
    <m/>
    <m/>
    <m/>
    <m/>
    <m/>
    <m/>
    <m/>
    <m/>
    <m/>
    <m/>
    <m/>
    <m/>
    <m/>
    <m/>
    <m/>
    <m/>
    <m/>
  </r>
  <r>
    <n v="32"/>
    <s v="Allen"/>
    <x v="4"/>
    <n v="2019"/>
    <x v="0"/>
    <x v="0"/>
    <x v="0"/>
    <x v="0"/>
    <x v="0"/>
    <x v="0"/>
    <n v="91357"/>
    <x v="10"/>
    <n v="2.3752969121140142"/>
    <m/>
    <m/>
    <m/>
    <m/>
    <m/>
    <m/>
    <m/>
    <m/>
    <m/>
    <m/>
    <n v="66"/>
    <n v="0.72244053548168174"/>
    <n v="22"/>
    <n v="0.24081351182722727"/>
    <n v="44"/>
    <n v="0.48162702365445453"/>
    <m/>
    <m/>
    <m/>
    <m/>
    <m/>
    <m/>
    <m/>
    <m/>
    <m/>
    <m/>
    <m/>
    <m/>
    <m/>
    <m/>
    <m/>
    <m/>
    <m/>
    <m/>
    <m/>
    <m/>
    <m/>
    <m/>
    <m/>
    <m/>
    <m/>
    <m/>
    <n v="63"/>
    <n v="0.68960232932342347"/>
    <m/>
    <m/>
    <n v="64"/>
    <n v="0.70054839804284286"/>
    <n v="66"/>
    <n v="0.72244053548168174"/>
    <n v="3"/>
    <n v="3.2838206158258262E-2"/>
    <n v="9"/>
    <n v="9.8514618474774787E-2"/>
    <n v="25"/>
    <n v="0.27365171798548549"/>
    <m/>
    <m/>
    <n v="75"/>
    <n v="0.82095515395645657"/>
    <n v="13"/>
    <n v="0.14229889335245247"/>
    <n v="13"/>
    <n v="0.14229889335245247"/>
    <n v="7"/>
    <n v="7.6622481035935941E-2"/>
    <n v="25"/>
    <n v="0.27365171798548549"/>
    <m/>
    <m/>
    <m/>
    <m/>
    <m/>
    <m/>
    <m/>
    <m/>
  </r>
  <r>
    <n v="32"/>
    <s v="Allen"/>
    <x v="4"/>
    <n v="2019"/>
    <x v="0"/>
    <x v="0"/>
    <x v="0"/>
    <x v="1"/>
    <x v="0"/>
    <x v="0"/>
    <n v="91357"/>
    <x v="11"/>
    <n v="7.0273761178672682"/>
    <m/>
    <m/>
    <m/>
    <m/>
    <m/>
    <m/>
    <m/>
    <m/>
    <m/>
    <m/>
    <n v="117"/>
    <n v="1.2806900401720722"/>
    <n v="89"/>
    <n v="0.97420011602832834"/>
    <n v="1"/>
    <n v="1.094606871941942E-2"/>
    <m/>
    <m/>
    <m/>
    <m/>
    <m/>
    <m/>
    <m/>
    <m/>
    <m/>
    <m/>
    <m/>
    <m/>
    <m/>
    <m/>
    <m/>
    <m/>
    <m/>
    <m/>
    <m/>
    <m/>
    <m/>
    <m/>
    <m/>
    <m/>
    <m/>
    <m/>
    <m/>
    <m/>
    <m/>
    <m/>
    <m/>
    <m/>
    <m/>
    <m/>
    <m/>
    <m/>
    <m/>
    <m/>
    <n v="71"/>
    <n v="0.7771708790787788"/>
    <m/>
    <m/>
    <n v="140"/>
    <n v="1.5324496207187188"/>
    <n v="3"/>
    <n v="3.2838206158258262E-2"/>
    <n v="267"/>
    <n v="2.9226003480849854"/>
    <n v="76"/>
    <n v="0.83190122267587596"/>
    <n v="73"/>
    <n v="0.79906301651761769"/>
    <m/>
    <m/>
    <m/>
    <m/>
    <m/>
    <m/>
    <m/>
    <m/>
  </r>
  <r>
    <n v="32"/>
    <s v="Allen"/>
    <x v="4"/>
    <n v="2019"/>
    <x v="0"/>
    <x v="0"/>
    <x v="0"/>
    <x v="2"/>
    <x v="0"/>
    <x v="0"/>
    <n v="91357"/>
    <x v="12"/>
    <n v="9.4026730299812815"/>
    <m/>
    <m/>
    <m/>
    <m/>
    <m/>
    <m/>
    <m/>
    <m/>
    <m/>
    <m/>
    <n v="183"/>
    <n v="2.0031305756537541"/>
    <n v="111"/>
    <n v="1.2150136278555557"/>
    <n v="45"/>
    <n v="0.49257309237387392"/>
    <m/>
    <m/>
    <m/>
    <m/>
    <m/>
    <m/>
    <m/>
    <m/>
    <m/>
    <m/>
    <m/>
    <m/>
    <m/>
    <m/>
    <m/>
    <m/>
    <m/>
    <m/>
    <m/>
    <m/>
    <m/>
    <m/>
    <m/>
    <m/>
    <m/>
    <m/>
    <m/>
    <m/>
    <m/>
    <m/>
    <m/>
    <m/>
    <m/>
    <m/>
    <m/>
    <m/>
    <m/>
    <m/>
    <n v="96"/>
    <n v="1.0508225970642644"/>
    <m/>
    <m/>
    <n v="215"/>
    <n v="2.3534047746751754"/>
    <n v="16"/>
    <n v="0.17513709951071071"/>
    <n v="280"/>
    <n v="3.0648992414374376"/>
    <n v="83"/>
    <n v="0.9085237037118119"/>
    <n v="98"/>
    <n v="1.0727147345031034"/>
    <m/>
    <m/>
    <m/>
    <m/>
    <m/>
    <m/>
    <m/>
    <m/>
  </r>
  <r>
    <n v="32"/>
    <s v="Allen"/>
    <x v="4"/>
    <n v="2019"/>
    <x v="1"/>
    <x v="0"/>
    <x v="0"/>
    <x v="0"/>
    <x v="0"/>
    <x v="0"/>
    <n v="76919"/>
    <x v="13"/>
    <n v="3.1331660578010636"/>
    <m/>
    <m/>
    <m/>
    <m/>
    <m/>
    <m/>
    <m/>
    <m/>
    <m/>
    <m/>
    <n v="47"/>
    <n v="0.61103238471638999"/>
    <n v="37"/>
    <n v="0.48102549435120062"/>
    <n v="78"/>
    <n v="1.014053744848477"/>
    <m/>
    <m/>
    <m/>
    <m/>
    <m/>
    <m/>
    <m/>
    <m/>
    <m/>
    <m/>
    <m/>
    <m/>
    <m/>
    <m/>
    <m/>
    <m/>
    <m/>
    <m/>
    <m/>
    <m/>
    <m/>
    <m/>
    <m/>
    <m/>
    <m/>
    <m/>
    <n v="107"/>
    <n v="1.3910737269075262"/>
    <m/>
    <m/>
    <n v="63"/>
    <n v="0.81904340930069297"/>
    <n v="56"/>
    <n v="0.72803858604506044"/>
    <n v="0"/>
    <n v="0"/>
    <n v="12"/>
    <n v="0.15600826843822724"/>
    <n v="14"/>
    <n v="0.18200964651126511"/>
    <m/>
    <m/>
    <n v="69"/>
    <n v="0.89704754351980653"/>
    <n v="12"/>
    <n v="0.15600826843822724"/>
    <n v="17"/>
    <n v="0.22101171362082189"/>
    <n v="5"/>
    <n v="6.5003445182594669E-2"/>
    <n v="23"/>
    <n v="0.29901584783993557"/>
    <m/>
    <m/>
    <m/>
    <m/>
    <m/>
    <m/>
    <m/>
    <m/>
  </r>
  <r>
    <n v="32"/>
    <s v="Allen"/>
    <x v="4"/>
    <n v="2019"/>
    <x v="1"/>
    <x v="0"/>
    <x v="0"/>
    <x v="1"/>
    <x v="0"/>
    <x v="0"/>
    <n v="76919"/>
    <x v="14"/>
    <n v="8.7104616544676876"/>
    <m/>
    <m/>
    <m/>
    <m/>
    <m/>
    <m/>
    <m/>
    <m/>
    <m/>
    <m/>
    <n v="130"/>
    <n v="1.6900895747474616"/>
    <n v="117"/>
    <n v="1.5210806172727156"/>
    <n v="1"/>
    <n v="1.3000689036518935E-2"/>
    <m/>
    <m/>
    <m/>
    <m/>
    <m/>
    <m/>
    <m/>
    <m/>
    <m/>
    <m/>
    <m/>
    <m/>
    <m/>
    <m/>
    <m/>
    <m/>
    <m/>
    <m/>
    <m/>
    <m/>
    <m/>
    <m/>
    <m/>
    <m/>
    <m/>
    <m/>
    <m/>
    <m/>
    <m/>
    <m/>
    <m/>
    <m/>
    <m/>
    <m/>
    <m/>
    <m/>
    <m/>
    <m/>
    <n v="58"/>
    <n v="0.75403996411809826"/>
    <m/>
    <m/>
    <n v="175"/>
    <n v="2.275120581390814"/>
    <n v="3"/>
    <n v="3.9002067109556809E-2"/>
    <n v="242"/>
    <n v="3.1461667468375825"/>
    <n v="101"/>
    <n v="1.3130695926884124"/>
    <n v="80"/>
    <n v="1.0400551229215147"/>
    <m/>
    <m/>
    <m/>
    <m/>
    <m/>
    <m/>
    <m/>
    <m/>
  </r>
  <r>
    <n v="32"/>
    <s v="Allen"/>
    <x v="4"/>
    <n v="2019"/>
    <x v="1"/>
    <x v="0"/>
    <x v="0"/>
    <x v="2"/>
    <x v="0"/>
    <x v="0"/>
    <n v="76919"/>
    <x v="15"/>
    <n v="11.84362771226875"/>
    <m/>
    <m/>
    <m/>
    <m/>
    <m/>
    <m/>
    <m/>
    <m/>
    <m/>
    <m/>
    <n v="177"/>
    <n v="2.3011219594638512"/>
    <n v="154"/>
    <n v="2.0021061116239158"/>
    <n v="79"/>
    <n v="1.0270544338849961"/>
    <m/>
    <m/>
    <m/>
    <m/>
    <m/>
    <m/>
    <m/>
    <m/>
    <m/>
    <m/>
    <m/>
    <m/>
    <m/>
    <m/>
    <m/>
    <m/>
    <m/>
    <m/>
    <m/>
    <m/>
    <m/>
    <m/>
    <m/>
    <m/>
    <m/>
    <m/>
    <m/>
    <m/>
    <m/>
    <m/>
    <m/>
    <m/>
    <m/>
    <m/>
    <m/>
    <m/>
    <m/>
    <m/>
    <n v="72"/>
    <n v="0.93604961062936332"/>
    <m/>
    <m/>
    <n v="244"/>
    <n v="3.1721681249106206"/>
    <n v="15"/>
    <n v="0.19501033554778402"/>
    <n v="259"/>
    <n v="3.3671784604584043"/>
    <n v="106"/>
    <n v="1.3780730378710071"/>
    <n v="103"/>
    <n v="1.3390709707614503"/>
    <m/>
    <m/>
    <m/>
    <m/>
    <m/>
    <m/>
    <m/>
    <m/>
  </r>
  <r>
    <n v="32"/>
    <s v="Allen"/>
    <x v="4"/>
    <n v="2019"/>
    <x v="0"/>
    <x v="0"/>
    <x v="0"/>
    <x v="0"/>
    <x v="1"/>
    <x v="0"/>
    <n v="272998"/>
    <x v="16"/>
    <n v="1.25275643045004"/>
    <m/>
    <m/>
    <m/>
    <m/>
    <m/>
    <m/>
    <m/>
    <m/>
    <m/>
    <m/>
    <n v="106"/>
    <n v="0.38828123282954452"/>
    <n v="32"/>
    <n v="0.11721697594854175"/>
    <n v="47"/>
    <n v="0.1721624334244207"/>
    <m/>
    <m/>
    <m/>
    <m/>
    <m/>
    <m/>
    <m/>
    <m/>
    <m/>
    <m/>
    <m/>
    <m/>
    <m/>
    <m/>
    <m/>
    <m/>
    <m/>
    <m/>
    <m/>
    <m/>
    <m/>
    <m/>
    <m/>
    <m/>
    <m/>
    <m/>
    <n v="20"/>
    <n v="7.3260609967838591E-2"/>
    <m/>
    <m/>
    <n v="75"/>
    <n v="0.27472728737939467"/>
    <n v="100"/>
    <n v="0.36630304983919293"/>
    <n v="17"/>
    <n v="6.227151847266281E-2"/>
    <n v="17"/>
    <n v="6.227151847266281E-2"/>
    <n v="45"/>
    <n v="0.16483637242763685"/>
    <m/>
    <m/>
    <n v="107"/>
    <n v="0.39194426332793647"/>
    <n v="33"/>
    <n v="0.12088000644693368"/>
    <n v="20"/>
    <n v="7.3260609967838591E-2"/>
    <n v="5"/>
    <n v="1.8315152491959648E-2"/>
    <n v="45"/>
    <n v="0.16483637242763685"/>
    <m/>
    <m/>
    <m/>
    <m/>
    <m/>
    <m/>
    <m/>
    <m/>
  </r>
  <r>
    <n v="32"/>
    <s v="Allen"/>
    <x v="4"/>
    <n v="2019"/>
    <x v="0"/>
    <x v="0"/>
    <x v="0"/>
    <x v="1"/>
    <x v="1"/>
    <x v="0"/>
    <n v="272998"/>
    <x v="17"/>
    <n v="5.3187202836650815"/>
    <m/>
    <m/>
    <m/>
    <m/>
    <m/>
    <m/>
    <m/>
    <m/>
    <m/>
    <m/>
    <n v="227"/>
    <n v="0.83150792313496802"/>
    <n v="239"/>
    <n v="0.87546428911567109"/>
    <n v="0"/>
    <n v="0"/>
    <m/>
    <m/>
    <m/>
    <m/>
    <m/>
    <m/>
    <m/>
    <m/>
    <m/>
    <m/>
    <m/>
    <m/>
    <m/>
    <m/>
    <m/>
    <m/>
    <m/>
    <m/>
    <m/>
    <m/>
    <m/>
    <m/>
    <m/>
    <m/>
    <m/>
    <m/>
    <m/>
    <m/>
    <m/>
    <m/>
    <m/>
    <m/>
    <m/>
    <m/>
    <m/>
    <m/>
    <m/>
    <m/>
    <n v="180"/>
    <n v="0.65934548971054741"/>
    <m/>
    <m/>
    <n v="324"/>
    <n v="1.186821881478985"/>
    <n v="5"/>
    <n v="1.8315152491959648E-2"/>
    <n v="496"/>
    <n v="1.816863127202397"/>
    <n v="213"/>
    <n v="0.78022549615748105"/>
    <n v="191"/>
    <n v="0.69963882519285858"/>
    <m/>
    <m/>
    <m/>
    <m/>
    <m/>
    <m/>
    <m/>
    <m/>
  </r>
  <r>
    <n v="32"/>
    <s v="Allen"/>
    <x v="4"/>
    <n v="2019"/>
    <x v="0"/>
    <x v="0"/>
    <x v="0"/>
    <x v="2"/>
    <x v="1"/>
    <x v="0"/>
    <n v="272998"/>
    <x v="18"/>
    <n v="6.5714767141151214"/>
    <m/>
    <m/>
    <m/>
    <m/>
    <m/>
    <m/>
    <m/>
    <m/>
    <m/>
    <m/>
    <n v="383"/>
    <n v="1.4029406808841089"/>
    <n v="271"/>
    <n v="0.99268126506421306"/>
    <n v="47"/>
    <n v="0.1721624334244207"/>
    <m/>
    <m/>
    <m/>
    <m/>
    <m/>
    <m/>
    <m/>
    <m/>
    <m/>
    <m/>
    <m/>
    <m/>
    <m/>
    <m/>
    <m/>
    <m/>
    <m/>
    <m/>
    <m/>
    <m/>
    <m/>
    <m/>
    <m/>
    <m/>
    <m/>
    <m/>
    <m/>
    <m/>
    <m/>
    <m/>
    <m/>
    <m/>
    <m/>
    <m/>
    <m/>
    <m/>
    <m/>
    <m/>
    <n v="225"/>
    <n v="0.82418186213818423"/>
    <m/>
    <m/>
    <n v="431"/>
    <n v="1.5787661448069215"/>
    <n v="38"/>
    <n v="0.13919515893889331"/>
    <n v="516"/>
    <n v="1.8901237371702357"/>
    <n v="218"/>
    <n v="0.79854064864944063"/>
    <n v="236"/>
    <n v="0.86447519762049529"/>
    <m/>
    <m/>
    <m/>
    <m/>
    <m/>
    <m/>
    <m/>
    <m/>
  </r>
  <r>
    <n v="32"/>
    <s v="Allen"/>
    <x v="4"/>
    <n v="2019"/>
    <x v="1"/>
    <x v="0"/>
    <x v="0"/>
    <x v="0"/>
    <x v="1"/>
    <x v="0"/>
    <n v="211368"/>
    <x v="19"/>
    <n v="1.2206199613943454"/>
    <m/>
    <m/>
    <m/>
    <m/>
    <m/>
    <m/>
    <m/>
    <m/>
    <m/>
    <m/>
    <n v="63"/>
    <n v="0.29805836266606112"/>
    <n v="36"/>
    <n v="0.17031906438060634"/>
    <n v="47"/>
    <n v="0.22236100071912496"/>
    <m/>
    <m/>
    <m/>
    <m/>
    <m/>
    <m/>
    <m/>
    <m/>
    <m/>
    <m/>
    <m/>
    <m/>
    <m/>
    <m/>
    <m/>
    <m/>
    <m/>
    <m/>
    <m/>
    <m/>
    <m/>
    <m/>
    <m/>
    <m/>
    <m/>
    <m/>
    <n v="74"/>
    <n v="0.35010029900457967"/>
    <m/>
    <m/>
    <n v="58"/>
    <n v="0.27440293705764351"/>
    <n v="75"/>
    <n v="0.35483138412626319"/>
    <n v="25"/>
    <n v="0.11827712804208773"/>
    <n v="20"/>
    <n v="9.4621702433670185E-2"/>
    <n v="33"/>
    <n v="0.15612580901555581"/>
    <m/>
    <m/>
    <n v="72"/>
    <n v="0.34063812876121269"/>
    <n v="19"/>
    <n v="8.9890617311986679E-2"/>
    <n v="9"/>
    <n v="4.2579766095151586E-2"/>
    <n v="5"/>
    <n v="2.3655425608417546E-2"/>
    <n v="29"/>
    <n v="0.13720146852882176"/>
    <m/>
    <m/>
    <m/>
    <m/>
    <m/>
    <m/>
    <m/>
    <m/>
  </r>
  <r>
    <n v="32"/>
    <s v="Allen"/>
    <x v="4"/>
    <n v="2019"/>
    <x v="1"/>
    <x v="0"/>
    <x v="0"/>
    <x v="1"/>
    <x v="1"/>
    <x v="0"/>
    <n v="211368"/>
    <x v="20"/>
    <n v="5.7955792740622991"/>
    <m/>
    <m/>
    <m/>
    <m/>
    <m/>
    <m/>
    <m/>
    <m/>
    <m/>
    <m/>
    <n v="222"/>
    <n v="1.0503008970137391"/>
    <n v="199"/>
    <n v="0.94148593921501844"/>
    <n v="0"/>
    <n v="0"/>
    <m/>
    <m/>
    <m/>
    <m/>
    <m/>
    <m/>
    <m/>
    <m/>
    <m/>
    <m/>
    <m/>
    <m/>
    <m/>
    <m/>
    <m/>
    <m/>
    <m/>
    <m/>
    <m/>
    <m/>
    <m/>
    <m/>
    <m/>
    <m/>
    <m/>
    <m/>
    <m/>
    <m/>
    <m/>
    <m/>
    <m/>
    <m/>
    <m/>
    <m/>
    <m/>
    <m/>
    <m/>
    <m/>
    <n v="126"/>
    <n v="0.59611672533212223"/>
    <m/>
    <m/>
    <n v="334"/>
    <n v="1.580182430642292"/>
    <n v="5"/>
    <n v="2.3655425608417546E-2"/>
    <n v="339"/>
    <n v="1.6038378562507098"/>
    <n v="223"/>
    <n v="1.0550319821354226"/>
    <n v="161"/>
    <n v="0.761704704591045"/>
    <m/>
    <m/>
    <m/>
    <m/>
    <m/>
    <m/>
    <m/>
    <m/>
  </r>
  <r>
    <n v="32"/>
    <s v="Allen"/>
    <x v="4"/>
    <n v="2019"/>
    <x v="1"/>
    <x v="0"/>
    <x v="0"/>
    <x v="2"/>
    <x v="1"/>
    <x v="0"/>
    <n v="211368"/>
    <x v="21"/>
    <n v="7.0161992354566447"/>
    <m/>
    <m/>
    <m/>
    <m/>
    <m/>
    <m/>
    <m/>
    <m/>
    <m/>
    <m/>
    <n v="285"/>
    <n v="1.3483592596798002"/>
    <n v="235"/>
    <n v="1.1118050035956246"/>
    <n v="47"/>
    <n v="0.22236100071912496"/>
    <m/>
    <m/>
    <m/>
    <m/>
    <m/>
    <m/>
    <m/>
    <m/>
    <m/>
    <m/>
    <m/>
    <m/>
    <m/>
    <m/>
    <m/>
    <m/>
    <m/>
    <m/>
    <m/>
    <m/>
    <m/>
    <m/>
    <m/>
    <m/>
    <m/>
    <m/>
    <m/>
    <m/>
    <m/>
    <m/>
    <m/>
    <m/>
    <m/>
    <m/>
    <m/>
    <m/>
    <m/>
    <m/>
    <n v="159"/>
    <n v="0.75224253434767796"/>
    <m/>
    <m/>
    <n v="406"/>
    <n v="1.9208205594035048"/>
    <n v="24"/>
    <n v="0.11354604292040422"/>
    <n v="348"/>
    <n v="1.6464176223458613"/>
    <n v="228"/>
    <n v="1.07868740774384"/>
    <n v="190"/>
    <n v="0.89890617311986676"/>
    <m/>
    <m/>
    <m/>
    <m/>
    <m/>
    <m/>
    <m/>
    <m/>
  </r>
  <r>
    <n v="32"/>
    <s v="Allen"/>
    <x v="4"/>
    <n v="2019"/>
    <x v="0"/>
    <x v="0"/>
    <x v="0"/>
    <x v="0"/>
    <x v="2"/>
    <x v="0"/>
    <n v="364355"/>
    <x v="22"/>
    <n v="1.5342180016741913"/>
    <m/>
    <m/>
    <m/>
    <m/>
    <m/>
    <m/>
    <m/>
    <m/>
    <m/>
    <m/>
    <m/>
    <m/>
    <m/>
    <m/>
    <m/>
    <m/>
    <m/>
    <m/>
    <m/>
    <m/>
    <m/>
    <m/>
    <m/>
    <m/>
    <m/>
    <m/>
    <m/>
    <m/>
    <m/>
    <m/>
    <m/>
    <m/>
    <m/>
    <m/>
    <m/>
    <m/>
    <m/>
    <m/>
    <m/>
    <m/>
    <m/>
    <m/>
    <m/>
    <m/>
    <m/>
    <m/>
    <m/>
    <m/>
    <m/>
    <m/>
    <m/>
    <m/>
    <m/>
    <m/>
    <m/>
    <m/>
    <m/>
    <m/>
    <m/>
    <m/>
    <m/>
    <m/>
    <m/>
    <m/>
    <m/>
    <m/>
    <m/>
    <m/>
    <m/>
    <m/>
    <m/>
    <m/>
    <m/>
    <m/>
    <m/>
    <m/>
  </r>
  <r>
    <n v="32"/>
    <s v="Allen"/>
    <x v="4"/>
    <n v="2019"/>
    <x v="0"/>
    <x v="0"/>
    <x v="0"/>
    <x v="1"/>
    <x v="2"/>
    <x v="0"/>
    <n v="364355"/>
    <x v="23"/>
    <n v="5.7471422102070786"/>
    <m/>
    <m/>
    <m/>
    <m/>
    <m/>
    <m/>
    <m/>
    <m/>
    <m/>
    <m/>
    <m/>
    <m/>
    <m/>
    <m/>
    <m/>
    <m/>
    <m/>
    <m/>
    <m/>
    <m/>
    <m/>
    <m/>
    <m/>
    <m/>
    <m/>
    <m/>
    <m/>
    <m/>
    <m/>
    <m/>
    <m/>
    <m/>
    <m/>
    <m/>
    <m/>
    <m/>
    <m/>
    <m/>
    <m/>
    <m/>
    <m/>
    <m/>
    <m/>
    <m/>
    <m/>
    <m/>
    <m/>
    <m/>
    <m/>
    <m/>
    <m/>
    <m/>
    <m/>
    <m/>
    <m/>
    <m/>
    <m/>
    <m/>
    <m/>
    <m/>
    <m/>
    <m/>
    <m/>
    <m/>
    <m/>
    <m/>
    <m/>
    <m/>
    <m/>
    <m/>
    <m/>
    <m/>
    <m/>
    <m/>
    <m/>
    <m/>
  </r>
  <r>
    <n v="32"/>
    <s v="Allen"/>
    <x v="4"/>
    <n v="2019"/>
    <x v="0"/>
    <x v="0"/>
    <x v="0"/>
    <x v="2"/>
    <x v="2"/>
    <x v="0"/>
    <n v="364355"/>
    <x v="24"/>
    <n v="7.2813602118812693"/>
    <m/>
    <m/>
    <m/>
    <m/>
    <m/>
    <m/>
    <m/>
    <m/>
    <m/>
    <m/>
    <m/>
    <m/>
    <m/>
    <m/>
    <m/>
    <m/>
    <m/>
    <m/>
    <m/>
    <m/>
    <m/>
    <m/>
    <m/>
    <m/>
    <m/>
    <m/>
    <m/>
    <m/>
    <m/>
    <m/>
    <m/>
    <m/>
    <m/>
    <m/>
    <m/>
    <m/>
    <m/>
    <m/>
    <m/>
    <m/>
    <m/>
    <m/>
    <m/>
    <m/>
    <m/>
    <m/>
    <m/>
    <m/>
    <m/>
    <m/>
    <m/>
    <m/>
    <m/>
    <m/>
    <m/>
    <m/>
    <m/>
    <m/>
    <m/>
    <m/>
    <m/>
    <m/>
    <m/>
    <m/>
    <m/>
    <m/>
    <m/>
    <m/>
    <m/>
    <m/>
    <m/>
    <m/>
    <m/>
    <m/>
    <m/>
    <m/>
  </r>
  <r>
    <n v="32"/>
    <s v="Allen"/>
    <x v="4"/>
    <n v="2019"/>
    <x v="1"/>
    <x v="0"/>
    <x v="0"/>
    <x v="0"/>
    <x v="2"/>
    <x v="0"/>
    <n v="288286"/>
    <x v="25"/>
    <n v="1.7309199891774141"/>
    <m/>
    <m/>
    <m/>
    <m/>
    <m/>
    <m/>
    <m/>
    <m/>
    <m/>
    <m/>
    <m/>
    <m/>
    <m/>
    <m/>
    <m/>
    <m/>
    <m/>
    <m/>
    <m/>
    <m/>
    <m/>
    <m/>
    <m/>
    <m/>
    <m/>
    <m/>
    <m/>
    <m/>
    <m/>
    <m/>
    <m/>
    <m/>
    <m/>
    <m/>
    <m/>
    <m/>
    <m/>
    <m/>
    <m/>
    <m/>
    <m/>
    <m/>
    <m/>
    <m/>
    <m/>
    <m/>
    <m/>
    <m/>
    <m/>
    <m/>
    <m/>
    <m/>
    <m/>
    <m/>
    <m/>
    <m/>
    <m/>
    <m/>
    <m/>
    <m/>
    <m/>
    <m/>
    <m/>
    <m/>
    <m/>
    <m/>
    <m/>
    <m/>
    <m/>
    <m/>
    <m/>
    <m/>
    <m/>
    <m/>
    <m/>
    <m/>
  </r>
  <r>
    <n v="32"/>
    <s v="Allen"/>
    <x v="4"/>
    <n v="2019"/>
    <x v="1"/>
    <x v="0"/>
    <x v="0"/>
    <x v="1"/>
    <x v="2"/>
    <x v="0"/>
    <n v="288286"/>
    <x v="26"/>
    <n v="6.5733334258340674"/>
    <m/>
    <m/>
    <m/>
    <m/>
    <m/>
    <m/>
    <m/>
    <m/>
    <m/>
    <m/>
    <m/>
    <m/>
    <m/>
    <m/>
    <m/>
    <m/>
    <m/>
    <m/>
    <m/>
    <m/>
    <m/>
    <m/>
    <m/>
    <m/>
    <m/>
    <m/>
    <m/>
    <m/>
    <m/>
    <m/>
    <m/>
    <m/>
    <m/>
    <m/>
    <m/>
    <m/>
    <m/>
    <m/>
    <m/>
    <m/>
    <m/>
    <m/>
    <m/>
    <m/>
    <m/>
    <m/>
    <m/>
    <m/>
    <m/>
    <m/>
    <m/>
    <m/>
    <m/>
    <m/>
    <m/>
    <m/>
    <m/>
    <m/>
    <m/>
    <m/>
    <m/>
    <m/>
    <m/>
    <m/>
    <m/>
    <m/>
    <m/>
    <m/>
    <m/>
    <m/>
    <m/>
    <m/>
    <m/>
    <m/>
    <m/>
    <m/>
  </r>
  <r>
    <n v="32"/>
    <s v="Allen"/>
    <x v="4"/>
    <n v="2019"/>
    <x v="1"/>
    <x v="0"/>
    <x v="0"/>
    <x v="2"/>
    <x v="2"/>
    <x v="0"/>
    <n v="288286"/>
    <x v="27"/>
    <n v="8.3042534150114804"/>
    <m/>
    <m/>
    <m/>
    <m/>
    <m/>
    <m/>
    <m/>
    <m/>
    <m/>
    <m/>
    <m/>
    <m/>
    <m/>
    <m/>
    <m/>
    <m/>
    <m/>
    <m/>
    <m/>
    <m/>
    <m/>
    <m/>
    <m/>
    <m/>
    <m/>
    <m/>
    <m/>
    <m/>
    <m/>
    <m/>
    <m/>
    <m/>
    <m/>
    <m/>
    <m/>
    <m/>
    <m/>
    <m/>
    <m/>
    <m/>
    <m/>
    <m/>
    <m/>
    <m/>
    <m/>
    <m/>
    <m/>
    <m/>
    <m/>
    <m/>
    <m/>
    <m/>
    <m/>
    <m/>
    <m/>
    <m/>
    <m/>
    <m/>
    <m/>
    <m/>
    <m/>
    <m/>
    <m/>
    <m/>
    <m/>
    <m/>
    <m/>
    <m/>
    <m/>
    <m/>
    <m/>
    <m/>
    <m/>
    <m/>
    <m/>
    <m/>
  </r>
  <r>
    <n v="45"/>
    <s v="Anderson"/>
    <x v="5"/>
    <n v="2019"/>
    <x v="0"/>
    <x v="0"/>
    <x v="1"/>
    <x v="0"/>
    <x v="2"/>
    <x v="0"/>
    <n v="986873"/>
    <x v="9"/>
    <m/>
    <m/>
    <m/>
    <m/>
    <m/>
    <m/>
    <m/>
    <m/>
    <m/>
    <m/>
    <m/>
    <m/>
    <m/>
    <m/>
    <m/>
    <m/>
    <m/>
    <m/>
    <m/>
    <m/>
    <m/>
    <m/>
    <m/>
    <n v="79"/>
    <n v="8.0050827208769521E-2"/>
    <m/>
    <m/>
    <m/>
    <m/>
    <m/>
    <m/>
    <m/>
    <m/>
    <m/>
    <m/>
    <m/>
    <m/>
    <m/>
    <m/>
    <m/>
    <m/>
    <m/>
    <m/>
    <m/>
    <m/>
    <m/>
    <m/>
    <m/>
    <m/>
    <m/>
    <m/>
    <m/>
    <m/>
    <m/>
    <m/>
    <m/>
    <m/>
    <m/>
    <m/>
    <m/>
    <m/>
    <m/>
    <m/>
    <m/>
    <m/>
    <m/>
    <m/>
    <m/>
    <m/>
    <m/>
    <m/>
    <m/>
    <m/>
    <m/>
    <m/>
    <m/>
    <m/>
  </r>
  <r>
    <n v="45"/>
    <s v="Anderson"/>
    <x v="5"/>
    <n v="2019"/>
    <x v="1"/>
    <x v="0"/>
    <x v="1"/>
    <x v="0"/>
    <x v="2"/>
    <x v="0"/>
    <n v="872331"/>
    <x v="9"/>
    <m/>
    <m/>
    <m/>
    <m/>
    <m/>
    <m/>
    <m/>
    <m/>
    <m/>
    <m/>
    <m/>
    <m/>
    <m/>
    <m/>
    <m/>
    <m/>
    <m/>
    <m/>
    <m/>
    <m/>
    <m/>
    <m/>
    <m/>
    <n v="185"/>
    <n v="0.21207546218121331"/>
    <m/>
    <m/>
    <m/>
    <m/>
    <m/>
    <m/>
    <m/>
    <m/>
    <m/>
    <m/>
    <m/>
    <m/>
    <m/>
    <m/>
    <m/>
    <m/>
    <m/>
    <m/>
    <m/>
    <m/>
    <m/>
    <m/>
    <m/>
    <m/>
    <m/>
    <m/>
    <m/>
    <m/>
    <m/>
    <m/>
    <m/>
    <m/>
    <m/>
    <m/>
    <m/>
    <m/>
    <m/>
    <m/>
    <m/>
    <m/>
    <m/>
    <m/>
    <m/>
    <m/>
    <m/>
    <m/>
    <m/>
    <m/>
    <m/>
    <m/>
    <m/>
    <m/>
  </r>
  <r>
    <n v="102"/>
    <s v="Barber-Foss"/>
    <x v="6"/>
    <n v="2012"/>
    <x v="1"/>
    <x v="0"/>
    <x v="2"/>
    <x v="3"/>
    <x v="2"/>
    <x v="0"/>
    <n v="24904"/>
    <x v="9"/>
    <m/>
    <m/>
    <m/>
    <m/>
    <m/>
    <m/>
    <m/>
    <m/>
    <m/>
    <m/>
    <m/>
    <m/>
    <m/>
    <m/>
    <m/>
    <m/>
    <m/>
    <m/>
    <m/>
    <m/>
    <m/>
    <m/>
    <m/>
    <m/>
    <m/>
    <n v="39"/>
    <n v="1.5660134918085449"/>
    <m/>
    <m/>
    <m/>
    <m/>
    <m/>
    <m/>
    <m/>
    <m/>
    <m/>
    <m/>
    <m/>
    <m/>
    <m/>
    <m/>
    <m/>
    <m/>
    <m/>
    <m/>
    <m/>
    <m/>
    <m/>
    <m/>
    <m/>
    <m/>
    <m/>
    <m/>
    <m/>
    <m/>
    <m/>
    <m/>
    <m/>
    <m/>
    <m/>
    <m/>
    <m/>
    <m/>
    <m/>
    <m/>
    <m/>
    <m/>
    <m/>
    <m/>
    <m/>
    <m/>
    <m/>
    <m/>
    <m/>
    <m/>
    <m/>
    <m/>
  </r>
  <r>
    <n v="104"/>
    <s v="Barber-Foss"/>
    <x v="7"/>
    <n v="2014"/>
    <x v="1"/>
    <x v="0"/>
    <x v="2"/>
    <x v="0"/>
    <x v="0"/>
    <x v="0"/>
    <n v="9281"/>
    <x v="28"/>
    <n v="4.2021333907984051"/>
    <m/>
    <m/>
    <m/>
    <m/>
    <m/>
    <m/>
    <m/>
    <m/>
    <m/>
    <m/>
    <n v="13"/>
    <n v="1.400711130266135"/>
    <n v="35"/>
    <n v="3.7711453507165174"/>
    <n v="0"/>
    <n v="0"/>
    <n v="13"/>
    <n v="1.400711130266135"/>
    <m/>
    <m/>
    <m/>
    <m/>
    <m/>
    <m/>
    <m/>
    <m/>
    <m/>
    <m/>
    <m/>
    <m/>
    <m/>
    <m/>
    <m/>
    <m/>
    <m/>
    <m/>
    <m/>
    <m/>
    <m/>
    <m/>
    <m/>
    <m/>
    <m/>
    <m/>
    <m/>
    <m/>
    <m/>
    <m/>
    <m/>
    <m/>
    <m/>
    <m/>
    <m/>
    <m/>
    <m/>
    <m/>
    <m/>
    <m/>
    <m/>
    <m/>
    <m/>
    <m/>
    <m/>
    <m/>
    <m/>
    <m/>
    <m/>
    <m/>
    <m/>
    <m/>
    <m/>
    <m/>
    <m/>
    <m/>
    <m/>
    <m/>
  </r>
  <r>
    <n v="104"/>
    <s v="Barber-Foss"/>
    <x v="7"/>
    <n v="2014"/>
    <x v="1"/>
    <x v="0"/>
    <x v="2"/>
    <x v="0"/>
    <x v="1"/>
    <x v="0"/>
    <n v="20113"/>
    <x v="29"/>
    <n v="2.2373589220901904"/>
    <m/>
    <m/>
    <m/>
    <m/>
    <m/>
    <m/>
    <m/>
    <m/>
    <m/>
    <m/>
    <n v="5"/>
    <n v="0.24859543578779891"/>
    <n v="22"/>
    <n v="1.0938199174663155"/>
    <n v="1"/>
    <n v="4.9719087157559787E-2"/>
    <n v="5"/>
    <n v="0.24859543578779891"/>
    <m/>
    <m/>
    <m/>
    <m/>
    <m/>
    <m/>
    <m/>
    <m/>
    <m/>
    <m/>
    <m/>
    <m/>
    <m/>
    <m/>
    <m/>
    <m/>
    <m/>
    <m/>
    <m/>
    <m/>
    <m/>
    <m/>
    <m/>
    <m/>
    <m/>
    <m/>
    <m/>
    <m/>
    <m/>
    <m/>
    <m/>
    <m/>
    <m/>
    <m/>
    <m/>
    <m/>
    <m/>
    <m/>
    <m/>
    <m/>
    <m/>
    <m/>
    <m/>
    <m/>
    <m/>
    <m/>
    <m/>
    <m/>
    <m/>
    <m/>
    <m/>
    <m/>
    <m/>
    <m/>
    <m/>
    <m/>
    <m/>
    <m/>
  </r>
  <r>
    <n v="169"/>
    <s v="Bonza"/>
    <x v="8"/>
    <n v="2009"/>
    <x v="0"/>
    <x v="0"/>
    <x v="0"/>
    <x v="0"/>
    <x v="0"/>
    <x v="0"/>
    <n v="122224"/>
    <x v="9"/>
    <m/>
    <m/>
    <m/>
    <m/>
    <m/>
    <m/>
    <m/>
    <m/>
    <m/>
    <m/>
    <m/>
    <m/>
    <m/>
    <m/>
    <m/>
    <m/>
    <m/>
    <m/>
    <m/>
    <m/>
    <m/>
    <m/>
    <m/>
    <m/>
    <m/>
    <m/>
    <m/>
    <m/>
    <m/>
    <m/>
    <m/>
    <m/>
    <m/>
    <m/>
    <m/>
    <n v="11"/>
    <n v="8.9998690928131952E-2"/>
    <m/>
    <m/>
    <m/>
    <m/>
    <m/>
    <m/>
    <m/>
    <m/>
    <m/>
    <m/>
    <m/>
    <m/>
    <m/>
    <m/>
    <m/>
    <m/>
    <m/>
    <m/>
    <m/>
    <m/>
    <m/>
    <m/>
    <m/>
    <m/>
    <m/>
    <m/>
    <m/>
    <m/>
    <m/>
    <m/>
    <m/>
    <m/>
    <m/>
    <m/>
    <m/>
    <m/>
    <m/>
    <m/>
    <m/>
    <m/>
  </r>
  <r>
    <n v="169"/>
    <s v="Bonza"/>
    <x v="8"/>
    <n v="2009"/>
    <x v="0"/>
    <x v="0"/>
    <x v="0"/>
    <x v="0"/>
    <x v="1"/>
    <x v="0"/>
    <n v="301015"/>
    <x v="9"/>
    <m/>
    <m/>
    <m/>
    <m/>
    <m/>
    <m/>
    <m/>
    <m/>
    <m/>
    <m/>
    <m/>
    <m/>
    <m/>
    <m/>
    <m/>
    <m/>
    <m/>
    <m/>
    <m/>
    <m/>
    <m/>
    <m/>
    <m/>
    <m/>
    <m/>
    <m/>
    <m/>
    <m/>
    <m/>
    <m/>
    <m/>
    <m/>
    <m/>
    <m/>
    <m/>
    <n v="9"/>
    <n v="2.9898842250386193E-2"/>
    <m/>
    <m/>
    <m/>
    <m/>
    <m/>
    <m/>
    <m/>
    <m/>
    <m/>
    <m/>
    <m/>
    <m/>
    <m/>
    <m/>
    <m/>
    <m/>
    <m/>
    <m/>
    <m/>
    <m/>
    <m/>
    <m/>
    <m/>
    <m/>
    <m/>
    <m/>
    <m/>
    <m/>
    <m/>
    <m/>
    <m/>
    <m/>
    <m/>
    <m/>
    <m/>
    <m/>
    <m/>
    <m/>
    <m/>
    <m/>
  </r>
  <r>
    <n v="169"/>
    <s v="Bonza"/>
    <x v="8"/>
    <n v="2009"/>
    <x v="1"/>
    <x v="0"/>
    <x v="0"/>
    <x v="0"/>
    <x v="0"/>
    <x v="0"/>
    <n v="104683"/>
    <x v="9"/>
    <m/>
    <m/>
    <m/>
    <m/>
    <m/>
    <m/>
    <m/>
    <m/>
    <m/>
    <m/>
    <m/>
    <m/>
    <m/>
    <m/>
    <m/>
    <m/>
    <m/>
    <m/>
    <m/>
    <m/>
    <m/>
    <m/>
    <m/>
    <m/>
    <m/>
    <m/>
    <m/>
    <m/>
    <m/>
    <m/>
    <m/>
    <m/>
    <m/>
    <m/>
    <m/>
    <n v="8"/>
    <n v="7.6421195418549331E-2"/>
    <m/>
    <m/>
    <m/>
    <m/>
    <m/>
    <m/>
    <m/>
    <m/>
    <m/>
    <m/>
    <m/>
    <m/>
    <m/>
    <m/>
    <m/>
    <m/>
    <m/>
    <m/>
    <m/>
    <m/>
    <m/>
    <m/>
    <m/>
    <m/>
    <m/>
    <m/>
    <m/>
    <m/>
    <m/>
    <m/>
    <m/>
    <m/>
    <m/>
    <m/>
    <m/>
    <m/>
    <m/>
    <m/>
    <m/>
    <m/>
  </r>
  <r>
    <n v="169"/>
    <s v="Bonza"/>
    <x v="8"/>
    <n v="2009"/>
    <x v="1"/>
    <x v="0"/>
    <x v="0"/>
    <x v="0"/>
    <x v="1"/>
    <x v="0"/>
    <n v="252789"/>
    <x v="9"/>
    <m/>
    <m/>
    <m/>
    <m/>
    <m/>
    <m/>
    <m/>
    <m/>
    <m/>
    <m/>
    <m/>
    <m/>
    <m/>
    <m/>
    <m/>
    <m/>
    <m/>
    <m/>
    <m/>
    <m/>
    <m/>
    <m/>
    <m/>
    <m/>
    <m/>
    <m/>
    <m/>
    <m/>
    <m/>
    <m/>
    <m/>
    <m/>
    <m/>
    <m/>
    <m/>
    <n v="8"/>
    <n v="3.1646946663027267E-2"/>
    <m/>
    <m/>
    <m/>
    <m/>
    <m/>
    <m/>
    <m/>
    <m/>
    <m/>
    <m/>
    <m/>
    <m/>
    <m/>
    <m/>
    <m/>
    <m/>
    <m/>
    <m/>
    <m/>
    <m/>
    <m/>
    <m/>
    <m/>
    <m/>
    <m/>
    <m/>
    <m/>
    <m/>
    <m/>
    <m/>
    <m/>
    <m/>
    <m/>
    <m/>
    <m/>
    <m/>
    <m/>
    <m/>
    <m/>
    <m/>
  </r>
  <r>
    <n v="179"/>
    <s v="Brant"/>
    <x v="9"/>
    <n v="2019"/>
    <x v="0"/>
    <x v="0"/>
    <x v="0"/>
    <x v="0"/>
    <x v="2"/>
    <x v="0"/>
    <n v="3434763"/>
    <x v="9"/>
    <m/>
    <n v="3212"/>
    <n v="0.93514457911652127"/>
    <m/>
    <m/>
    <m/>
    <m/>
    <m/>
    <m/>
    <m/>
    <m/>
    <m/>
    <m/>
    <m/>
    <m/>
    <m/>
    <m/>
    <m/>
    <m/>
    <m/>
    <m/>
    <m/>
    <m/>
    <m/>
    <m/>
    <m/>
    <m/>
    <m/>
    <m/>
    <m/>
    <m/>
    <m/>
    <m/>
    <m/>
    <m/>
    <m/>
    <m/>
    <m/>
    <m/>
    <m/>
    <m/>
    <m/>
    <m/>
    <n v="40"/>
    <n v="1.1645636103568136E-2"/>
    <m/>
    <m/>
    <m/>
    <m/>
    <m/>
    <m/>
    <m/>
    <m/>
    <m/>
    <m/>
    <m/>
    <m/>
    <m/>
    <m/>
    <m/>
    <m/>
    <m/>
    <m/>
    <m/>
    <m/>
    <m/>
    <m/>
    <m/>
    <m/>
    <m/>
    <m/>
    <m/>
    <m/>
    <m/>
    <m/>
    <m/>
    <m/>
  </r>
  <r>
    <n v="179"/>
    <s v="Brant"/>
    <x v="9"/>
    <n v="2019"/>
    <x v="1"/>
    <x v="0"/>
    <x v="0"/>
    <x v="0"/>
    <x v="2"/>
    <x v="0"/>
    <n v="2728105"/>
    <x v="9"/>
    <m/>
    <n v="3139"/>
    <n v="1.1506155371585771"/>
    <m/>
    <m/>
    <m/>
    <m/>
    <m/>
    <m/>
    <m/>
    <m/>
    <m/>
    <m/>
    <m/>
    <m/>
    <m/>
    <m/>
    <m/>
    <m/>
    <m/>
    <m/>
    <m/>
    <m/>
    <m/>
    <m/>
    <m/>
    <m/>
    <m/>
    <m/>
    <m/>
    <m/>
    <m/>
    <m/>
    <m/>
    <m/>
    <m/>
    <m/>
    <m/>
    <m/>
    <m/>
    <m/>
    <m/>
    <m/>
    <m/>
    <m/>
    <m/>
    <m/>
    <m/>
    <m/>
    <n v="36"/>
    <n v="1.319597302889735E-2"/>
    <m/>
    <m/>
    <m/>
    <m/>
    <m/>
    <m/>
    <m/>
    <m/>
    <m/>
    <m/>
    <m/>
    <m/>
    <m/>
    <m/>
    <m/>
    <m/>
    <m/>
    <m/>
    <m/>
    <m/>
    <m/>
    <m/>
    <m/>
    <m/>
    <m/>
    <m/>
  </r>
  <r>
    <n v="198"/>
    <s v="Brumitt"/>
    <x v="10"/>
    <n v="2019"/>
    <x v="0"/>
    <x v="0"/>
    <x v="1"/>
    <x v="4"/>
    <x v="2"/>
    <x v="0"/>
    <n v="9837"/>
    <x v="9"/>
    <m/>
    <n v="33"/>
    <n v="3.3546813052759989"/>
    <m/>
    <m/>
    <m/>
    <m/>
    <m/>
    <m/>
    <m/>
    <m/>
    <m/>
    <m/>
    <m/>
    <m/>
    <m/>
    <m/>
    <n v="13"/>
    <n v="1.3215411202602418"/>
    <m/>
    <m/>
    <m/>
    <m/>
    <n v="3"/>
    <n v="0.30497102775236351"/>
    <m/>
    <m/>
    <m/>
    <m/>
    <m/>
    <m/>
    <m/>
    <m/>
    <m/>
    <m/>
    <m/>
    <m/>
    <m/>
    <m/>
    <m/>
    <m/>
    <m/>
    <m/>
    <m/>
    <m/>
    <m/>
    <m/>
    <m/>
    <m/>
    <m/>
    <m/>
    <m/>
    <m/>
    <m/>
    <m/>
    <m/>
    <m/>
    <m/>
    <m/>
    <m/>
    <m/>
    <m/>
    <m/>
    <m/>
    <m/>
    <m/>
    <m/>
    <m/>
    <m/>
    <m/>
    <m/>
    <m/>
    <m/>
    <m/>
    <m/>
    <m/>
    <m/>
  </r>
  <r>
    <n v="229"/>
    <s v="Caparros"/>
    <x v="11"/>
    <n v="2016"/>
    <x v="0"/>
    <x v="0"/>
    <x v="3"/>
    <x v="0"/>
    <x v="0"/>
    <x v="1"/>
    <n v="1728"/>
    <x v="30"/>
    <n v="40.50925925925926"/>
    <m/>
    <m/>
    <m/>
    <m/>
    <m/>
    <m/>
    <m/>
    <m/>
    <m/>
    <m/>
    <m/>
    <m/>
    <m/>
    <m/>
    <m/>
    <m/>
    <m/>
    <m/>
    <m/>
    <m/>
    <m/>
    <m/>
    <m/>
    <m/>
    <m/>
    <m/>
    <m/>
    <m/>
    <m/>
    <m/>
    <m/>
    <m/>
    <m/>
    <m/>
    <m/>
    <m/>
    <m/>
    <m/>
    <m/>
    <m/>
    <m/>
    <m/>
    <m/>
    <m/>
    <m/>
    <m/>
    <m/>
    <m/>
    <m/>
    <m/>
    <m/>
    <m/>
    <m/>
    <m/>
    <m/>
    <m/>
    <m/>
    <m/>
    <m/>
    <m/>
    <m/>
    <m/>
    <m/>
    <m/>
    <m/>
    <m/>
    <m/>
    <m/>
    <m/>
    <m/>
    <m/>
    <m/>
    <m/>
    <m/>
    <m/>
    <m/>
  </r>
  <r>
    <n v="229"/>
    <s v="Caparros"/>
    <x v="11"/>
    <n v="2016"/>
    <x v="0"/>
    <x v="0"/>
    <x v="3"/>
    <x v="0"/>
    <x v="1"/>
    <x v="1"/>
    <n v="30941"/>
    <x v="31"/>
    <n v="2.9410814130118612"/>
    <m/>
    <m/>
    <m/>
    <m/>
    <m/>
    <m/>
    <m/>
    <m/>
    <m/>
    <m/>
    <m/>
    <m/>
    <m/>
    <m/>
    <m/>
    <m/>
    <m/>
    <m/>
    <m/>
    <m/>
    <m/>
    <m/>
    <m/>
    <m/>
    <m/>
    <m/>
    <m/>
    <m/>
    <m/>
    <m/>
    <m/>
    <m/>
    <m/>
    <m/>
    <m/>
    <m/>
    <m/>
    <m/>
    <m/>
    <m/>
    <m/>
    <m/>
    <m/>
    <m/>
    <m/>
    <m/>
    <m/>
    <m/>
    <m/>
    <m/>
    <m/>
    <m/>
    <m/>
    <m/>
    <m/>
    <m/>
    <m/>
    <m/>
    <m/>
    <m/>
    <m/>
    <m/>
    <m/>
    <m/>
    <m/>
    <m/>
    <m/>
    <m/>
    <m/>
    <m/>
    <m/>
    <m/>
    <m/>
    <m/>
    <m/>
    <m/>
  </r>
  <r>
    <n v="289"/>
    <s v="Clifton"/>
    <x v="12"/>
    <n v="2018"/>
    <x v="1"/>
    <x v="0"/>
    <x v="0"/>
    <x v="0"/>
    <x v="0"/>
    <x v="0"/>
    <n v="483305"/>
    <x v="32"/>
    <n v="3.4284768417458955"/>
    <m/>
    <m/>
    <m/>
    <m/>
    <m/>
    <m/>
    <n v="461"/>
    <n v="0.95384901873558103"/>
    <m/>
    <m/>
    <n v="476"/>
    <n v="0.98488532086363689"/>
    <n v="317"/>
    <n v="0.65590051830624552"/>
    <n v="357"/>
    <n v="0.7386639906477277"/>
    <m/>
    <m/>
    <m/>
    <m/>
    <m/>
    <m/>
    <m/>
    <m/>
    <m/>
    <m/>
    <m/>
    <m/>
    <m/>
    <m/>
    <m/>
    <m/>
    <m/>
    <m/>
    <n v="57"/>
    <n v="0.11793794808661198"/>
    <m/>
    <m/>
    <m/>
    <m/>
    <m/>
    <m/>
    <n v="749"/>
    <n v="1.5497460195942521"/>
    <m/>
    <m/>
    <n v="495"/>
    <n v="1.0241979702258408"/>
    <n v="310"/>
    <n v="0.6414169106464862"/>
    <n v="31"/>
    <n v="6.414169106464862E-2"/>
    <m/>
    <m/>
    <n v="123"/>
    <n v="0.25449767745005741"/>
    <n v="34"/>
    <n v="7.034895149025977E-2"/>
    <n v="697"/>
    <n v="1.4421535055503254"/>
    <n v="122"/>
    <n v="0.25242859064152035"/>
    <n v="126"/>
    <n v="0.26070493787566856"/>
    <m/>
    <m/>
    <n v="25"/>
    <n v="5.17271702134263E-2"/>
    <n v="164"/>
    <n v="0.33933023660007655"/>
    <m/>
    <m/>
    <m/>
    <m/>
    <m/>
    <m/>
  </r>
  <r>
    <n v="289"/>
    <s v="Clifton"/>
    <x v="12"/>
    <n v="2018"/>
    <x v="1"/>
    <x v="0"/>
    <x v="0"/>
    <x v="0"/>
    <x v="1"/>
    <x v="0"/>
    <n v="1126428"/>
    <x v="33"/>
    <n v="1.1301210552294509"/>
    <m/>
    <m/>
    <m/>
    <m/>
    <m/>
    <m/>
    <n v="152"/>
    <n v="0.13493982749008368"/>
    <m/>
    <m/>
    <n v="372"/>
    <n v="0.33024747254152065"/>
    <n v="211"/>
    <n v="0.18731778684478723"/>
    <n v="122"/>
    <n v="0.10830696680125139"/>
    <m/>
    <m/>
    <m/>
    <m/>
    <m/>
    <m/>
    <m/>
    <m/>
    <m/>
    <m/>
    <m/>
    <m/>
    <m/>
    <m/>
    <m/>
    <m/>
    <m/>
    <m/>
    <n v="42"/>
    <n v="3.7286004964365231E-2"/>
    <m/>
    <m/>
    <m/>
    <m/>
    <m/>
    <m/>
    <n v="353"/>
    <n v="0.31337999410526013"/>
    <m/>
    <m/>
    <n v="328"/>
    <n v="0.29118594353123323"/>
    <n v="347"/>
    <n v="0.30805342196749369"/>
    <n v="172"/>
    <n v="0.15269506794930524"/>
    <m/>
    <m/>
    <n v="208"/>
    <n v="0.18465450077590401"/>
    <n v="26"/>
    <n v="2.3081812596988001E-2"/>
    <n v="504"/>
    <n v="0.4474320595723828"/>
    <n v="82"/>
    <n v="7.2796485882808307E-2"/>
    <n v="70"/>
    <n v="6.2143341607275387E-2"/>
    <m/>
    <m/>
    <n v="5"/>
    <n v="4.4388101148053853E-3"/>
    <n v="248"/>
    <n v="0.22016498169434709"/>
    <m/>
    <m/>
    <m/>
    <m/>
    <m/>
    <m/>
  </r>
  <r>
    <n v="289"/>
    <s v="Clifton"/>
    <x v="12"/>
    <n v="2018"/>
    <x v="1"/>
    <x v="0"/>
    <x v="0"/>
    <x v="0"/>
    <x v="2"/>
    <x v="0"/>
    <n v="1609733"/>
    <x v="34"/>
    <n v="1.8201776319426886"/>
    <m/>
    <m/>
    <m/>
    <m/>
    <m/>
    <m/>
    <m/>
    <m/>
    <m/>
    <m/>
    <m/>
    <m/>
    <m/>
    <m/>
    <m/>
    <m/>
    <m/>
    <m/>
    <m/>
    <m/>
    <m/>
    <m/>
    <m/>
    <m/>
    <m/>
    <m/>
    <m/>
    <m/>
    <m/>
    <m/>
    <m/>
    <m/>
    <m/>
    <m/>
    <m/>
    <m/>
    <m/>
    <m/>
    <m/>
    <m/>
    <m/>
    <m/>
    <m/>
    <m/>
    <m/>
    <m/>
    <m/>
    <m/>
    <m/>
    <m/>
    <m/>
    <m/>
    <m/>
    <m/>
    <m/>
    <m/>
    <m/>
    <m/>
    <m/>
    <m/>
    <m/>
    <m/>
    <m/>
    <m/>
    <m/>
    <m/>
    <m/>
    <m/>
    <m/>
    <m/>
    <m/>
    <m/>
    <m/>
    <m/>
    <m/>
    <m/>
  </r>
  <r>
    <n v="289"/>
    <s v="Clifton"/>
    <x v="12"/>
    <n v="2018"/>
    <x v="1"/>
    <x v="0"/>
    <x v="1"/>
    <x v="0"/>
    <x v="0"/>
    <x v="0"/>
    <n v="176189"/>
    <x v="35"/>
    <n v="13.996333482794046"/>
    <m/>
    <m/>
    <m/>
    <m/>
    <m/>
    <m/>
    <n v="290"/>
    <n v="1.6459597364194134"/>
    <m/>
    <m/>
    <n v="301"/>
    <n v="1.7083926919387704"/>
    <n v="314"/>
    <n v="1.7821770939161923"/>
    <n v="176"/>
    <n v="0.99892728830971289"/>
    <m/>
    <m/>
    <m/>
    <m/>
    <m/>
    <m/>
    <m/>
    <m/>
    <m/>
    <m/>
    <m/>
    <m/>
    <m/>
    <m/>
    <m/>
    <m/>
    <m/>
    <m/>
    <n v="85"/>
    <n v="0.48243647446775906"/>
    <m/>
    <m/>
    <m/>
    <m/>
    <m/>
    <m/>
    <n v="675"/>
    <n v="3.83111317959691"/>
    <m/>
    <m/>
    <n v="280"/>
    <n v="1.5892025041290885"/>
    <n v="386"/>
    <n v="2.1908291664065294"/>
    <n v="59"/>
    <n v="0.33486767051291511"/>
    <m/>
    <m/>
    <n v="121"/>
    <n v="0.6867625107129276"/>
    <n v="28"/>
    <n v="0.15892025041290886"/>
    <n v="558"/>
    <n v="3.1670535618001123"/>
    <n v="81"/>
    <n v="0.45973358155162919"/>
    <n v="138"/>
    <n v="0.78324980560647939"/>
    <m/>
    <m/>
    <n v="25"/>
    <n v="0.14189308072581147"/>
    <n v="294"/>
    <n v="1.6686626293355431"/>
    <m/>
    <m/>
    <m/>
    <m/>
    <m/>
    <m/>
  </r>
  <r>
    <n v="289"/>
    <s v="Clifton"/>
    <x v="12"/>
    <n v="2018"/>
    <x v="1"/>
    <x v="0"/>
    <x v="1"/>
    <x v="0"/>
    <x v="1"/>
    <x v="0"/>
    <n v="607411"/>
    <x v="35"/>
    <n v="4.0598540362291757"/>
    <m/>
    <m/>
    <m/>
    <m/>
    <m/>
    <m/>
    <n v="363"/>
    <n v="0.5976184165252193"/>
    <m/>
    <m/>
    <n v="536"/>
    <n v="0.88243380511712832"/>
    <n v="438"/>
    <n v="0.72109329597257876"/>
    <n v="215"/>
    <n v="0.35396132108243017"/>
    <m/>
    <m/>
    <m/>
    <m/>
    <m/>
    <m/>
    <m/>
    <m/>
    <m/>
    <m/>
    <m/>
    <m/>
    <m/>
    <m/>
    <m/>
    <m/>
    <m/>
    <m/>
    <n v="93"/>
    <n v="0.15310885051472561"/>
    <m/>
    <m/>
    <m/>
    <m/>
    <m/>
    <m/>
    <n v="876"/>
    <n v="1.4421865919451575"/>
    <m/>
    <m/>
    <n v="289"/>
    <n v="0.47578986880382473"/>
    <n v="817"/>
    <n v="1.3450530201132347"/>
    <n v="344"/>
    <n v="0.56633811373188825"/>
    <m/>
    <m/>
    <n v="372"/>
    <n v="0.61243540205890246"/>
    <n v="31"/>
    <n v="5.103628350490854E-2"/>
    <n v="743"/>
    <n v="1.22322447239184"/>
    <n v="102"/>
    <n v="0.16792583604840872"/>
    <n v="176"/>
    <n v="0.28975438376980328"/>
    <m/>
    <m/>
    <n v="33"/>
    <n v="5.4328946956838126E-2"/>
    <n v="788"/>
    <n v="1.2973094000602556"/>
    <m/>
    <m/>
    <m/>
    <m/>
    <m/>
    <m/>
  </r>
  <r>
    <n v="289"/>
    <s v="Clifton"/>
    <x v="12"/>
    <n v="2018"/>
    <x v="1"/>
    <x v="0"/>
    <x v="1"/>
    <x v="0"/>
    <x v="2"/>
    <x v="0"/>
    <n v="783600"/>
    <x v="36"/>
    <n v="4.9604389994895355"/>
    <m/>
    <m/>
    <m/>
    <m/>
    <m/>
    <m/>
    <m/>
    <m/>
    <m/>
    <m/>
    <m/>
    <m/>
    <m/>
    <m/>
    <m/>
    <m/>
    <m/>
    <m/>
    <m/>
    <m/>
    <m/>
    <m/>
    <m/>
    <m/>
    <m/>
    <m/>
    <m/>
    <m/>
    <m/>
    <m/>
    <m/>
    <m/>
    <m/>
    <m/>
    <m/>
    <m/>
    <m/>
    <m/>
    <m/>
    <m/>
    <m/>
    <m/>
    <m/>
    <m/>
    <m/>
    <m/>
    <m/>
    <m/>
    <m/>
    <m/>
    <m/>
    <m/>
    <m/>
    <m/>
    <m/>
    <m/>
    <m/>
    <m/>
    <m/>
    <m/>
    <m/>
    <m/>
    <m/>
    <m/>
    <m/>
    <m/>
    <m/>
    <m/>
    <m/>
    <m/>
    <m/>
    <m/>
    <m/>
    <m/>
    <m/>
    <m/>
  </r>
  <r>
    <n v="296"/>
    <s v="Collins "/>
    <x v="13"/>
    <n v="2014"/>
    <x v="2"/>
    <x v="0"/>
    <x v="0"/>
    <x v="0"/>
    <x v="2"/>
    <x v="0"/>
    <n v="252173.91304347827"/>
    <x v="9"/>
    <m/>
    <m/>
    <m/>
    <m/>
    <m/>
    <m/>
    <m/>
    <m/>
    <m/>
    <m/>
    <m/>
    <m/>
    <m/>
    <m/>
    <m/>
    <n v="58"/>
    <n v="0.22999999999999998"/>
    <m/>
    <m/>
    <m/>
    <m/>
    <m/>
    <m/>
    <m/>
    <m/>
    <m/>
    <m/>
    <m/>
    <m/>
    <m/>
    <m/>
    <m/>
    <m/>
    <m/>
    <m/>
    <m/>
    <m/>
    <m/>
    <m/>
    <m/>
    <m/>
    <m/>
    <m/>
    <m/>
    <m/>
    <m/>
    <m/>
    <m/>
    <m/>
    <m/>
    <m/>
    <m/>
    <m/>
    <m/>
    <m/>
    <m/>
    <m/>
    <m/>
    <m/>
    <m/>
    <m/>
    <m/>
    <m/>
    <m/>
    <m/>
    <m/>
    <m/>
    <m/>
    <m/>
    <m/>
    <m/>
    <m/>
    <m/>
    <m/>
    <m/>
    <m/>
    <m/>
  </r>
  <r>
    <n v="319"/>
    <s v="Covassin"/>
    <x v="14"/>
    <n v="2003"/>
    <x v="1"/>
    <x v="0"/>
    <x v="1"/>
    <x v="0"/>
    <x v="0"/>
    <x v="0"/>
    <n v="96579"/>
    <x v="37"/>
    <n v="8.7389598152807562"/>
    <m/>
    <m/>
    <m/>
    <m/>
    <m/>
    <m/>
    <m/>
    <m/>
    <m/>
    <m/>
    <m/>
    <m/>
    <m/>
    <m/>
    <n v="72"/>
    <n v="0.74550368092442465"/>
    <m/>
    <m/>
    <m/>
    <m/>
    <m/>
    <m/>
    <m/>
    <m/>
    <m/>
    <m/>
    <m/>
    <m/>
    <m/>
    <m/>
    <m/>
    <m/>
    <m/>
    <m/>
    <m/>
    <m/>
    <m/>
    <m/>
    <m/>
    <m/>
    <m/>
    <m/>
    <m/>
    <m/>
    <m/>
    <m/>
    <m/>
    <m/>
    <m/>
    <m/>
    <m/>
    <m/>
    <m/>
    <m/>
    <m/>
    <m/>
    <m/>
    <m/>
    <m/>
    <m/>
    <m/>
    <m/>
    <m/>
    <m/>
    <m/>
    <m/>
    <m/>
    <m/>
    <m/>
    <m/>
    <m/>
    <m/>
    <m/>
    <m/>
    <m/>
    <m/>
  </r>
  <r>
    <n v="319"/>
    <s v="Covassin"/>
    <x v="14"/>
    <n v="2003"/>
    <x v="1"/>
    <x v="0"/>
    <x v="1"/>
    <x v="0"/>
    <x v="1"/>
    <x v="0"/>
    <n v="250522"/>
    <x v="38"/>
    <n v="2.949840732550435"/>
    <m/>
    <m/>
    <m/>
    <m/>
    <m/>
    <m/>
    <m/>
    <m/>
    <m/>
    <m/>
    <m/>
    <m/>
    <m/>
    <m/>
    <n v="75"/>
    <n v="0.29937490519794668"/>
    <m/>
    <m/>
    <m/>
    <m/>
    <m/>
    <m/>
    <m/>
    <m/>
    <m/>
    <m/>
    <m/>
    <m/>
    <m/>
    <m/>
    <m/>
    <m/>
    <m/>
    <m/>
    <m/>
    <m/>
    <m/>
    <m/>
    <m/>
    <m/>
    <m/>
    <m/>
    <m/>
    <m/>
    <m/>
    <m/>
    <m/>
    <m/>
    <m/>
    <m/>
    <m/>
    <m/>
    <m/>
    <m/>
    <m/>
    <m/>
    <m/>
    <m/>
    <m/>
    <m/>
    <m/>
    <m/>
    <m/>
    <m/>
    <m/>
    <m/>
    <m/>
    <m/>
    <m/>
    <m/>
    <m/>
    <m/>
    <m/>
    <m/>
    <m/>
    <m/>
  </r>
  <r>
    <n v="319"/>
    <s v="Covassin"/>
    <x v="14"/>
    <n v="2003"/>
    <x v="0"/>
    <x v="0"/>
    <x v="1"/>
    <x v="0"/>
    <x v="0"/>
    <x v="0"/>
    <n v="99909"/>
    <x v="39"/>
    <n v="9.4986437658269036"/>
    <m/>
    <m/>
    <m/>
    <m/>
    <m/>
    <m/>
    <m/>
    <m/>
    <m/>
    <m/>
    <m/>
    <m/>
    <m/>
    <m/>
    <n v="49"/>
    <n v="0.49044630613858614"/>
    <m/>
    <m/>
    <m/>
    <m/>
    <m/>
    <m/>
    <m/>
    <m/>
    <m/>
    <m/>
    <m/>
    <m/>
    <m/>
    <m/>
    <m/>
    <m/>
    <m/>
    <m/>
    <m/>
    <m/>
    <m/>
    <m/>
    <m/>
    <m/>
    <m/>
    <m/>
    <m/>
    <m/>
    <m/>
    <m/>
    <m/>
    <m/>
    <m/>
    <m/>
    <m/>
    <m/>
    <m/>
    <m/>
    <m/>
    <m/>
    <m/>
    <m/>
    <m/>
    <m/>
    <m/>
    <m/>
    <m/>
    <m/>
    <m/>
    <m/>
    <m/>
    <m/>
    <m/>
    <m/>
    <m/>
    <m/>
    <m/>
    <m/>
    <m/>
    <m/>
  </r>
  <r>
    <n v="319"/>
    <s v="Covassin"/>
    <x v="14"/>
    <n v="2003"/>
    <x v="0"/>
    <x v="0"/>
    <x v="1"/>
    <x v="0"/>
    <x v="1"/>
    <x v="0"/>
    <n v="424149"/>
    <x v="40"/>
    <n v="3.9750182129393208"/>
    <m/>
    <m/>
    <m/>
    <m/>
    <m/>
    <m/>
    <m/>
    <m/>
    <m/>
    <m/>
    <m/>
    <m/>
    <m/>
    <m/>
    <n v="69"/>
    <n v="0.16267868131246332"/>
    <m/>
    <m/>
    <m/>
    <m/>
    <m/>
    <m/>
    <m/>
    <m/>
    <m/>
    <m/>
    <m/>
    <m/>
    <m/>
    <m/>
    <m/>
    <m/>
    <m/>
    <m/>
    <m/>
    <m/>
    <m/>
    <m/>
    <m/>
    <m/>
    <m/>
    <m/>
    <m/>
    <m/>
    <m/>
    <m/>
    <m/>
    <m/>
    <m/>
    <m/>
    <m/>
    <m/>
    <m/>
    <m/>
    <m/>
    <m/>
    <m/>
    <m/>
    <m/>
    <m/>
    <m/>
    <m/>
    <m/>
    <m/>
    <m/>
    <m/>
    <m/>
    <m/>
    <m/>
    <m/>
    <m/>
    <m/>
    <m/>
    <m/>
    <m/>
    <m/>
  </r>
  <r>
    <n v="361"/>
    <s v="Deckey"/>
    <x v="15"/>
    <n v="2020"/>
    <x v="1"/>
    <x v="0"/>
    <x v="1"/>
    <x v="0"/>
    <x v="0"/>
    <x v="0"/>
    <n v="1968337.7308707125"/>
    <x v="9"/>
    <m/>
    <m/>
    <m/>
    <m/>
    <m/>
    <m/>
    <m/>
    <m/>
    <m/>
    <m/>
    <m/>
    <m/>
    <m/>
    <m/>
    <m/>
    <m/>
    <m/>
    <m/>
    <m/>
    <m/>
    <m/>
    <m/>
    <m/>
    <m/>
    <m/>
    <m/>
    <m/>
    <m/>
    <m/>
    <n v="1492"/>
    <n v="0.75800000000000001"/>
    <m/>
    <m/>
    <m/>
    <m/>
    <m/>
    <m/>
    <m/>
    <m/>
    <m/>
    <m/>
    <m/>
    <m/>
    <m/>
    <m/>
    <m/>
    <m/>
    <m/>
    <m/>
    <m/>
    <m/>
    <m/>
    <m/>
    <m/>
    <m/>
    <m/>
    <m/>
    <m/>
    <m/>
    <m/>
    <m/>
    <m/>
    <m/>
    <m/>
    <m/>
    <m/>
    <m/>
    <m/>
    <m/>
    <m/>
    <m/>
    <m/>
    <m/>
    <m/>
    <m/>
    <m/>
    <m/>
  </r>
  <r>
    <n v="361"/>
    <s v="Deckey"/>
    <x v="15"/>
    <n v="2020"/>
    <x v="1"/>
    <x v="0"/>
    <x v="1"/>
    <x v="0"/>
    <x v="1"/>
    <x v="0"/>
    <n v="6395569.6202531643"/>
    <x v="9"/>
    <m/>
    <m/>
    <m/>
    <m/>
    <m/>
    <m/>
    <m/>
    <m/>
    <m/>
    <m/>
    <m/>
    <m/>
    <m/>
    <m/>
    <m/>
    <m/>
    <m/>
    <m/>
    <m/>
    <m/>
    <m/>
    <m/>
    <m/>
    <m/>
    <m/>
    <m/>
    <m/>
    <m/>
    <m/>
    <n v="2021"/>
    <n v="0.31600000000000006"/>
    <m/>
    <m/>
    <m/>
    <m/>
    <m/>
    <m/>
    <m/>
    <m/>
    <m/>
    <m/>
    <m/>
    <m/>
    <m/>
    <m/>
    <m/>
    <m/>
    <m/>
    <m/>
    <m/>
    <m/>
    <m/>
    <m/>
    <m/>
    <m/>
    <m/>
    <m/>
    <m/>
    <m/>
    <m/>
    <m/>
    <m/>
    <m/>
    <m/>
    <m/>
    <m/>
    <m/>
    <m/>
    <m/>
    <m/>
    <m/>
    <m/>
    <m/>
    <m/>
    <m/>
    <m/>
    <m/>
  </r>
  <r>
    <n v="361"/>
    <s v="Deckey"/>
    <x v="15"/>
    <n v="2020"/>
    <x v="0"/>
    <x v="0"/>
    <x v="1"/>
    <x v="0"/>
    <x v="0"/>
    <x v="0"/>
    <n v="2090803.2596041909"/>
    <x v="9"/>
    <m/>
    <m/>
    <m/>
    <m/>
    <m/>
    <m/>
    <m/>
    <m/>
    <m/>
    <m/>
    <m/>
    <m/>
    <m/>
    <m/>
    <m/>
    <m/>
    <m/>
    <m/>
    <m/>
    <m/>
    <m/>
    <m/>
    <m/>
    <m/>
    <m/>
    <m/>
    <m/>
    <m/>
    <m/>
    <n v="3592"/>
    <n v="1.718"/>
    <m/>
    <m/>
    <m/>
    <m/>
    <m/>
    <m/>
    <m/>
    <m/>
    <m/>
    <m/>
    <m/>
    <m/>
    <m/>
    <m/>
    <m/>
    <m/>
    <m/>
    <m/>
    <m/>
    <m/>
    <m/>
    <m/>
    <m/>
    <m/>
    <m/>
    <m/>
    <m/>
    <m/>
    <m/>
    <m/>
    <m/>
    <m/>
    <m/>
    <m/>
    <m/>
    <m/>
    <m/>
    <m/>
    <m/>
    <m/>
    <m/>
    <m/>
    <m/>
    <m/>
    <m/>
    <m/>
  </r>
  <r>
    <n v="361"/>
    <s v="Deckey"/>
    <x v="15"/>
    <n v="2020"/>
    <x v="0"/>
    <x v="0"/>
    <x v="1"/>
    <x v="0"/>
    <x v="1"/>
    <x v="0"/>
    <n v="7666666.666666666"/>
    <x v="9"/>
    <m/>
    <m/>
    <m/>
    <m/>
    <m/>
    <m/>
    <m/>
    <m/>
    <m/>
    <m/>
    <m/>
    <m/>
    <m/>
    <m/>
    <m/>
    <m/>
    <m/>
    <m/>
    <m/>
    <m/>
    <m/>
    <m/>
    <m/>
    <m/>
    <m/>
    <m/>
    <m/>
    <m/>
    <m/>
    <n v="3979"/>
    <n v="0.51900000000000002"/>
    <m/>
    <m/>
    <m/>
    <m/>
    <m/>
    <m/>
    <m/>
    <m/>
    <m/>
    <m/>
    <m/>
    <m/>
    <m/>
    <m/>
    <m/>
    <m/>
    <m/>
    <m/>
    <m/>
    <m/>
    <m/>
    <m/>
    <m/>
    <m/>
    <m/>
    <m/>
    <m/>
    <m/>
    <m/>
    <m/>
    <m/>
    <m/>
    <m/>
    <m/>
    <m/>
    <m/>
    <m/>
    <m/>
    <m/>
    <m/>
    <m/>
    <m/>
    <m/>
    <m/>
    <m/>
    <m/>
  </r>
  <r>
    <n v="366"/>
    <s v="Deitch"/>
    <x v="16"/>
    <n v="2006"/>
    <x v="1"/>
    <x v="0"/>
    <x v="3"/>
    <x v="0"/>
    <x v="0"/>
    <x v="0"/>
    <n v="22980"/>
    <x v="41"/>
    <n v="24.891209747606613"/>
    <n v="336"/>
    <n v="14.621409921671017"/>
    <n v="110"/>
    <n v="4.7867711053089641"/>
    <n v="35"/>
    <n v="1.5230635335073979"/>
    <n v="88"/>
    <n v="3.8294168842471716"/>
    <n v="3"/>
    <n v="0.13054830287206265"/>
    <n v="114"/>
    <n v="4.9608355091383807"/>
    <n v="102"/>
    <n v="4.438642297650131"/>
    <n v="14"/>
    <n v="0.6092254134029591"/>
    <m/>
    <m/>
    <m/>
    <m/>
    <m/>
    <m/>
    <n v="9"/>
    <n v="0.391644908616188"/>
    <m/>
    <m/>
    <n v="20"/>
    <n v="0.8703220191470844"/>
    <n v="18"/>
    <n v="0.78328981723237601"/>
    <m/>
    <m/>
    <m/>
    <m/>
    <n v="24"/>
    <n v="1.0443864229765012"/>
    <m/>
    <m/>
    <m/>
    <m/>
    <m/>
    <m/>
    <m/>
    <m/>
    <m/>
    <m/>
    <m/>
    <m/>
    <m/>
    <m/>
    <m/>
    <m/>
    <m/>
    <m/>
    <n v="87"/>
    <n v="3.7859007832898173"/>
    <m/>
    <m/>
    <n v="231"/>
    <n v="10.052219321148826"/>
    <n v="18"/>
    <n v="0.78328981723237601"/>
    <n v="114"/>
    <n v="4.9608355091383807"/>
    <n v="15"/>
    <n v="0.65274151436031336"/>
    <n v="26"/>
    <n v="1.1314186248912097"/>
    <m/>
    <m/>
    <m/>
    <m/>
    <m/>
    <m/>
    <m/>
    <m/>
  </r>
  <r>
    <n v="366"/>
    <s v="Deitch"/>
    <x v="16"/>
    <n v="2006"/>
    <x v="0"/>
    <x v="0"/>
    <x v="3"/>
    <x v="0"/>
    <x v="0"/>
    <x v="0"/>
    <n v="70420"/>
    <x v="42"/>
    <n v="19.326895768247656"/>
    <n v="816"/>
    <n v="11.587617154217552"/>
    <n v="235"/>
    <n v="3.3371201363249079"/>
    <n v="132"/>
    <n v="1.8744674808293098"/>
    <n v="174"/>
    <n v="2.4708889520022721"/>
    <n v="4"/>
    <n v="5.6802044873615454E-2"/>
    <n v="284"/>
    <n v="4.0329451860266969"/>
    <n v="177"/>
    <n v="2.5134904856574836"/>
    <n v="17"/>
    <n v="0.24140869071286564"/>
    <m/>
    <m/>
    <m/>
    <m/>
    <m/>
    <m/>
    <n v="10"/>
    <n v="0.14200511218403863"/>
    <m/>
    <m/>
    <n v="43"/>
    <n v="0.610621982391366"/>
    <n v="67"/>
    <n v="0.95143425163305884"/>
    <m/>
    <m/>
    <m/>
    <m/>
    <n v="47"/>
    <n v="0.66742402726498151"/>
    <m/>
    <m/>
    <m/>
    <m/>
    <m/>
    <m/>
    <m/>
    <m/>
    <m/>
    <m/>
    <m/>
    <m/>
    <m/>
    <m/>
    <m/>
    <m/>
    <m/>
    <m/>
    <n v="223"/>
    <n v="3.1667140017040616"/>
    <m/>
    <m/>
    <n v="504"/>
    <n v="7.1570576540755466"/>
    <n v="78"/>
    <n v="1.1076398750355012"/>
    <n v="278"/>
    <n v="3.9477421187162736"/>
    <n v="30"/>
    <n v="0.42601533655211588"/>
    <n v="79"/>
    <n v="1.1218403862539053"/>
    <m/>
    <m/>
    <m/>
    <m/>
    <m/>
    <m/>
    <m/>
    <m/>
  </r>
  <r>
    <n v="452"/>
    <s v="Fernandez"/>
    <x v="17"/>
    <n v="2007"/>
    <x v="0"/>
    <x v="0"/>
    <x v="0"/>
    <x v="0"/>
    <x v="2"/>
    <x v="0"/>
    <n v="218342"/>
    <x v="9"/>
    <m/>
    <n v="287"/>
    <n v="1.314451640087569"/>
    <m/>
    <m/>
    <m/>
    <m/>
    <m/>
    <m/>
    <m/>
    <m/>
    <m/>
    <m/>
    <m/>
    <m/>
    <m/>
    <m/>
    <m/>
    <m/>
    <m/>
    <m/>
    <m/>
    <m/>
    <m/>
    <m/>
    <m/>
    <m/>
    <m/>
    <m/>
    <m/>
    <m/>
    <m/>
    <m/>
    <m/>
    <m/>
    <m/>
    <m/>
    <m/>
    <m/>
    <m/>
    <m/>
    <m/>
    <m/>
    <m/>
    <m/>
    <m/>
    <m/>
    <m/>
    <m/>
    <m/>
    <m/>
    <m/>
    <m/>
    <m/>
    <m/>
    <m/>
    <m/>
    <m/>
    <m/>
    <m/>
    <m/>
    <m/>
    <m/>
    <m/>
    <m/>
    <m/>
    <m/>
    <m/>
    <m/>
    <m/>
    <m/>
    <m/>
    <m/>
    <m/>
    <m/>
    <m/>
    <m/>
  </r>
  <r>
    <n v="452"/>
    <s v="Fernandez"/>
    <x v="17"/>
    <n v="2007"/>
    <x v="0"/>
    <x v="0"/>
    <x v="0"/>
    <x v="0"/>
    <x v="2"/>
    <x v="0"/>
    <n v="186161"/>
    <x v="9"/>
    <m/>
    <n v="254"/>
    <n v="1.3644103759648907"/>
    <m/>
    <m/>
    <m/>
    <m/>
    <m/>
    <m/>
    <m/>
    <m/>
    <m/>
    <m/>
    <m/>
    <m/>
    <m/>
    <m/>
    <m/>
    <m/>
    <m/>
    <m/>
    <m/>
    <m/>
    <m/>
    <m/>
    <m/>
    <m/>
    <m/>
    <m/>
    <m/>
    <m/>
    <m/>
    <m/>
    <m/>
    <m/>
    <m/>
    <m/>
    <m/>
    <m/>
    <m/>
    <m/>
    <m/>
    <m/>
    <m/>
    <m/>
    <m/>
    <m/>
    <m/>
    <m/>
    <m/>
    <m/>
    <m/>
    <m/>
    <m/>
    <m/>
    <m/>
    <m/>
    <m/>
    <m/>
    <m/>
    <m/>
    <m/>
    <m/>
    <m/>
    <m/>
    <m/>
    <m/>
    <m/>
    <m/>
    <m/>
    <m/>
    <m/>
    <m/>
    <m/>
    <m/>
    <m/>
    <m/>
  </r>
  <r>
    <n v="492"/>
    <s v="Fraser"/>
    <x v="18"/>
    <n v="2017"/>
    <x v="0"/>
    <x v="1"/>
    <x v="1"/>
    <x v="2"/>
    <x v="2"/>
    <x v="0"/>
    <n v="289062.5"/>
    <x v="9"/>
    <m/>
    <m/>
    <m/>
    <m/>
    <m/>
    <m/>
    <m/>
    <m/>
    <m/>
    <m/>
    <m/>
    <m/>
    <m/>
    <m/>
    <m/>
    <m/>
    <m/>
    <m/>
    <m/>
    <m/>
    <m/>
    <m/>
    <m/>
    <m/>
    <m/>
    <m/>
    <m/>
    <m/>
    <m/>
    <m/>
    <m/>
    <m/>
    <m/>
    <m/>
    <m/>
    <m/>
    <m/>
    <m/>
    <m/>
    <m/>
    <m/>
    <m/>
    <m/>
    <m/>
    <m/>
    <n v="37"/>
    <n v="0.128"/>
    <m/>
    <m/>
    <m/>
    <m/>
    <m/>
    <m/>
    <m/>
    <m/>
    <m/>
    <m/>
    <m/>
    <m/>
    <m/>
    <m/>
    <m/>
    <m/>
    <m/>
    <m/>
    <m/>
    <m/>
    <m/>
    <m/>
    <m/>
    <m/>
    <m/>
    <m/>
    <m/>
    <m/>
    <m/>
    <m/>
  </r>
  <r>
    <n v="492"/>
    <s v="Fraser"/>
    <x v="18"/>
    <n v="2017"/>
    <x v="1"/>
    <x v="1"/>
    <x v="1"/>
    <x v="2"/>
    <x v="2"/>
    <x v="0"/>
    <n v="249999.99999999997"/>
    <x v="9"/>
    <m/>
    <m/>
    <m/>
    <m/>
    <m/>
    <m/>
    <m/>
    <m/>
    <m/>
    <m/>
    <m/>
    <m/>
    <m/>
    <m/>
    <m/>
    <m/>
    <m/>
    <m/>
    <m/>
    <m/>
    <m/>
    <m/>
    <m/>
    <m/>
    <m/>
    <m/>
    <m/>
    <m/>
    <m/>
    <m/>
    <m/>
    <m/>
    <m/>
    <m/>
    <m/>
    <m/>
    <m/>
    <m/>
    <m/>
    <m/>
    <m/>
    <m/>
    <m/>
    <m/>
    <m/>
    <n v="55"/>
    <n v="0.22000000000000003"/>
    <m/>
    <m/>
    <m/>
    <m/>
    <m/>
    <m/>
    <m/>
    <m/>
    <m/>
    <m/>
    <m/>
    <m/>
    <m/>
    <m/>
    <m/>
    <m/>
    <m/>
    <m/>
    <m/>
    <m/>
    <m/>
    <m/>
    <m/>
    <m/>
    <m/>
    <m/>
    <m/>
    <m/>
    <m/>
    <m/>
  </r>
  <r>
    <n v="512"/>
    <s v="Gamble"/>
    <x v="19"/>
    <n v="2020"/>
    <x v="0"/>
    <x v="1"/>
    <x v="1"/>
    <x v="3"/>
    <x v="0"/>
    <x v="0"/>
    <n v="360"/>
    <x v="43"/>
    <n v="5.5555555555555554"/>
    <m/>
    <m/>
    <m/>
    <m/>
    <m/>
    <m/>
    <m/>
    <m/>
    <m/>
    <m/>
    <m/>
    <m/>
    <m/>
    <m/>
    <m/>
    <m/>
    <m/>
    <m/>
    <m/>
    <m/>
    <m/>
    <m/>
    <m/>
    <m/>
    <m/>
    <m/>
    <m/>
    <m/>
    <m/>
    <m/>
    <m/>
    <m/>
    <m/>
    <m/>
    <m/>
    <m/>
    <m/>
    <m/>
    <m/>
    <m/>
    <m/>
    <m/>
    <m/>
    <m/>
    <m/>
    <m/>
    <m/>
    <m/>
    <m/>
    <m/>
    <m/>
    <m/>
    <m/>
    <m/>
    <m/>
    <m/>
    <m/>
    <m/>
    <m/>
    <m/>
    <m/>
    <m/>
    <m/>
    <m/>
    <m/>
    <m/>
    <m/>
    <m/>
    <m/>
    <m/>
    <m/>
    <m/>
    <m/>
    <m/>
    <m/>
    <m/>
  </r>
  <r>
    <n v="512"/>
    <s v="Gamble"/>
    <x v="19"/>
    <n v="2020"/>
    <x v="0"/>
    <x v="1"/>
    <x v="1"/>
    <x v="3"/>
    <x v="1"/>
    <x v="0"/>
    <n v="308"/>
    <x v="43"/>
    <n v="6.4935064935064943"/>
    <m/>
    <m/>
    <m/>
    <m/>
    <m/>
    <m/>
    <m/>
    <m/>
    <m/>
    <m/>
    <m/>
    <m/>
    <m/>
    <m/>
    <m/>
    <m/>
    <m/>
    <m/>
    <m/>
    <m/>
    <m/>
    <m/>
    <m/>
    <m/>
    <m/>
    <m/>
    <m/>
    <m/>
    <m/>
    <m/>
    <m/>
    <m/>
    <m/>
    <m/>
    <m/>
    <m/>
    <m/>
    <m/>
    <m/>
    <m/>
    <m/>
    <m/>
    <m/>
    <m/>
    <m/>
    <m/>
    <m/>
    <m/>
    <m/>
    <m/>
    <m/>
    <m/>
    <m/>
    <m/>
    <m/>
    <m/>
    <m/>
    <m/>
    <m/>
    <m/>
    <m/>
    <m/>
    <m/>
    <m/>
    <m/>
    <m/>
    <m/>
    <m/>
    <m/>
    <m/>
    <m/>
    <m/>
    <m/>
    <m/>
    <m/>
    <m/>
  </r>
  <r>
    <n v="512"/>
    <s v="Gamble"/>
    <x v="19"/>
    <n v="2020"/>
    <x v="0"/>
    <x v="1"/>
    <x v="1"/>
    <x v="3"/>
    <x v="2"/>
    <x v="0"/>
    <n v="668"/>
    <x v="44"/>
    <n v="5.9880239520958085"/>
    <m/>
    <m/>
    <m/>
    <m/>
    <m/>
    <m/>
    <m/>
    <m/>
    <m/>
    <m/>
    <m/>
    <m/>
    <m/>
    <m/>
    <m/>
    <m/>
    <m/>
    <m/>
    <m/>
    <m/>
    <m/>
    <m/>
    <m/>
    <m/>
    <m/>
    <m/>
    <m/>
    <m/>
    <m/>
    <m/>
    <m/>
    <m/>
    <m/>
    <m/>
    <m/>
    <m/>
    <m/>
    <m/>
    <m/>
    <m/>
    <m/>
    <m/>
    <m/>
    <m/>
    <m/>
    <m/>
    <m/>
    <m/>
    <m/>
    <m/>
    <m/>
    <m/>
    <m/>
    <m/>
    <m/>
    <m/>
    <m/>
    <m/>
    <m/>
    <m/>
    <m/>
    <m/>
    <m/>
    <m/>
    <m/>
    <m/>
    <m/>
    <m/>
    <m/>
    <m/>
    <m/>
    <m/>
    <m/>
    <m/>
    <m/>
    <m/>
  </r>
  <r>
    <n v="512"/>
    <s v="Gamble"/>
    <x v="19"/>
    <n v="2020"/>
    <x v="1"/>
    <x v="1"/>
    <x v="1"/>
    <x v="3"/>
    <x v="0"/>
    <x v="0"/>
    <n v="209"/>
    <x v="45"/>
    <n v="23.923444976076556"/>
    <m/>
    <m/>
    <m/>
    <m/>
    <m/>
    <m/>
    <m/>
    <m/>
    <m/>
    <m/>
    <m/>
    <m/>
    <m/>
    <m/>
    <m/>
    <m/>
    <m/>
    <m/>
    <m/>
    <m/>
    <m/>
    <m/>
    <m/>
    <m/>
    <m/>
    <m/>
    <m/>
    <m/>
    <m/>
    <m/>
    <m/>
    <m/>
    <m/>
    <m/>
    <m/>
    <m/>
    <m/>
    <m/>
    <m/>
    <m/>
    <m/>
    <m/>
    <m/>
    <m/>
    <m/>
    <m/>
    <m/>
    <m/>
    <m/>
    <m/>
    <m/>
    <m/>
    <m/>
    <m/>
    <m/>
    <m/>
    <m/>
    <m/>
    <m/>
    <m/>
    <m/>
    <m/>
    <m/>
    <m/>
    <m/>
    <m/>
    <m/>
    <m/>
    <m/>
    <m/>
    <m/>
    <m/>
    <m/>
    <m/>
    <m/>
    <m/>
  </r>
  <r>
    <n v="512"/>
    <s v="Gamble"/>
    <x v="19"/>
    <n v="2020"/>
    <x v="1"/>
    <x v="1"/>
    <x v="1"/>
    <x v="3"/>
    <x v="1"/>
    <x v="0"/>
    <n v="631"/>
    <x v="9"/>
    <m/>
    <m/>
    <m/>
    <m/>
    <m/>
    <m/>
    <m/>
    <m/>
    <m/>
    <m/>
    <m/>
    <m/>
    <m/>
    <m/>
    <m/>
    <m/>
    <m/>
    <m/>
    <m/>
    <m/>
    <m/>
    <m/>
    <m/>
    <m/>
    <m/>
    <m/>
    <m/>
    <m/>
    <m/>
    <m/>
    <m/>
    <m/>
    <m/>
    <m/>
    <m/>
    <m/>
    <m/>
    <m/>
    <m/>
    <m/>
    <m/>
    <m/>
    <m/>
    <m/>
    <m/>
    <m/>
    <m/>
    <m/>
    <m/>
    <m/>
    <m/>
    <m/>
    <m/>
    <m/>
    <m/>
    <m/>
    <m/>
    <m/>
    <m/>
    <m/>
    <m/>
    <m/>
    <m/>
    <m/>
    <m/>
    <m/>
    <m/>
    <m/>
    <m/>
    <m/>
    <m/>
    <m/>
    <m/>
    <m/>
    <m/>
    <m/>
    <m/>
  </r>
  <r>
    <n v="512"/>
    <s v="Gamble"/>
    <x v="19"/>
    <n v="2020"/>
    <x v="1"/>
    <x v="1"/>
    <x v="1"/>
    <x v="3"/>
    <x v="2"/>
    <x v="0"/>
    <n v="840"/>
    <x v="45"/>
    <n v="5.9523809523809517"/>
    <m/>
    <m/>
    <m/>
    <m/>
    <m/>
    <m/>
    <m/>
    <m/>
    <m/>
    <m/>
    <m/>
    <m/>
    <m/>
    <m/>
    <m/>
    <m/>
    <m/>
    <m/>
    <m/>
    <m/>
    <m/>
    <m/>
    <m/>
    <m/>
    <m/>
    <m/>
    <m/>
    <m/>
    <m/>
    <m/>
    <m/>
    <m/>
    <m/>
    <m/>
    <m/>
    <m/>
    <m/>
    <m/>
    <m/>
    <m/>
    <m/>
    <m/>
    <m/>
    <m/>
    <m/>
    <m/>
    <m/>
    <m/>
    <m/>
    <m/>
    <m/>
    <m/>
    <m/>
    <m/>
    <m/>
    <m/>
    <m/>
    <m/>
    <m/>
    <m/>
    <m/>
    <m/>
    <m/>
    <m/>
    <m/>
    <m/>
    <m/>
    <m/>
    <m/>
    <m/>
    <m/>
    <m/>
    <m/>
    <m/>
    <m/>
    <m/>
  </r>
  <r>
    <n v="541"/>
    <s v="Gomez"/>
    <x v="20"/>
    <n v="1996"/>
    <x v="1"/>
    <x v="0"/>
    <x v="0"/>
    <x v="4"/>
    <x v="2"/>
    <x v="1"/>
    <n v="107353"/>
    <x v="46"/>
    <n v="4.0613676376067733"/>
    <m/>
    <m/>
    <m/>
    <m/>
    <m/>
    <m/>
    <m/>
    <m/>
    <m/>
    <m/>
    <n v="135"/>
    <n v="1.2575335575158588"/>
    <n v="86"/>
    <n v="0.80109545145454719"/>
    <n v="8"/>
    <n v="7.452050711205091E-2"/>
    <m/>
    <m/>
    <m/>
    <m/>
    <m/>
    <m/>
    <m/>
    <m/>
    <m/>
    <m/>
    <m/>
    <m/>
    <n v="45"/>
    <n v="0.41917785250528633"/>
    <m/>
    <m/>
    <n v="61"/>
    <n v="0.56821886672938815"/>
    <n v="12"/>
    <n v="0.11178076066807634"/>
    <n v="23"/>
    <n v="0.21424645794714631"/>
    <m/>
    <m/>
    <m/>
    <m/>
    <m/>
    <m/>
    <m/>
    <m/>
    <m/>
    <m/>
    <m/>
    <m/>
    <m/>
    <m/>
    <m/>
    <m/>
    <m/>
    <m/>
    <n v="9"/>
    <n v="8.3835570501057263E-2"/>
    <m/>
    <m/>
    <n v="26"/>
    <n v="0.24219164811416541"/>
    <n v="65"/>
    <n v="0.60547912028541362"/>
    <m/>
    <m/>
    <n v="8"/>
    <n v="7.452050711205091E-2"/>
    <m/>
    <m/>
    <m/>
    <m/>
    <m/>
    <m/>
    <m/>
    <m/>
  </r>
  <r>
    <n v="574"/>
    <s v="Haarbauer-Krupa"/>
    <x v="21"/>
    <n v="2018"/>
    <x v="1"/>
    <x v="0"/>
    <x v="0"/>
    <x v="0"/>
    <x v="0"/>
    <x v="0"/>
    <n v="317840"/>
    <x v="9"/>
    <m/>
    <m/>
    <m/>
    <m/>
    <m/>
    <m/>
    <m/>
    <m/>
    <m/>
    <m/>
    <m/>
    <m/>
    <m/>
    <m/>
    <m/>
    <n v="287"/>
    <n v="0.90297004782280388"/>
    <m/>
    <m/>
    <m/>
    <m/>
    <m/>
    <m/>
    <m/>
    <m/>
    <m/>
    <m/>
    <m/>
    <m/>
    <m/>
    <m/>
    <m/>
    <m/>
    <m/>
    <m/>
    <m/>
    <m/>
    <m/>
    <m/>
    <m/>
    <m/>
    <m/>
    <m/>
    <m/>
    <m/>
    <m/>
    <m/>
    <m/>
    <m/>
    <m/>
    <m/>
    <m/>
    <m/>
    <m/>
    <m/>
    <m/>
    <m/>
    <m/>
    <m/>
    <m/>
    <m/>
    <m/>
    <m/>
    <m/>
    <m/>
    <m/>
    <m/>
    <m/>
    <m/>
    <m/>
    <m/>
    <m/>
    <m/>
    <m/>
    <m/>
    <m/>
    <m/>
  </r>
  <r>
    <n v="574"/>
    <s v="Haarbauer-Krupa"/>
    <x v="21"/>
    <n v="2018"/>
    <x v="1"/>
    <x v="0"/>
    <x v="0"/>
    <x v="0"/>
    <x v="1"/>
    <x v="0"/>
    <n v="716358"/>
    <x v="9"/>
    <m/>
    <m/>
    <m/>
    <m/>
    <m/>
    <m/>
    <m/>
    <m/>
    <m/>
    <m/>
    <m/>
    <m/>
    <m/>
    <m/>
    <m/>
    <n v="103"/>
    <n v="0.14378285717476458"/>
    <m/>
    <m/>
    <m/>
    <m/>
    <m/>
    <m/>
    <m/>
    <m/>
    <m/>
    <m/>
    <m/>
    <m/>
    <m/>
    <m/>
    <m/>
    <m/>
    <m/>
    <m/>
    <m/>
    <m/>
    <m/>
    <m/>
    <m/>
    <m/>
    <m/>
    <m/>
    <m/>
    <m/>
    <m/>
    <m/>
    <m/>
    <m/>
    <m/>
    <m/>
    <m/>
    <m/>
    <m/>
    <m/>
    <m/>
    <m/>
    <m/>
    <m/>
    <m/>
    <m/>
    <m/>
    <m/>
    <m/>
    <m/>
    <m/>
    <m/>
    <m/>
    <m/>
    <m/>
    <m/>
    <m/>
    <m/>
    <m/>
    <m/>
    <m/>
    <m/>
  </r>
  <r>
    <n v="574"/>
    <s v="Haarbauer-Krupa"/>
    <x v="21"/>
    <n v="2018"/>
    <x v="1"/>
    <x v="0"/>
    <x v="0"/>
    <x v="0"/>
    <x v="2"/>
    <x v="0"/>
    <n v="1034198"/>
    <x v="9"/>
    <m/>
    <m/>
    <m/>
    <m/>
    <m/>
    <m/>
    <m/>
    <m/>
    <m/>
    <m/>
    <m/>
    <m/>
    <m/>
    <m/>
    <m/>
    <n v="390"/>
    <n v="0.37710380410714389"/>
    <m/>
    <m/>
    <m/>
    <m/>
    <m/>
    <m/>
    <m/>
    <m/>
    <m/>
    <m/>
    <m/>
    <m/>
    <m/>
    <m/>
    <m/>
    <m/>
    <m/>
    <m/>
    <m/>
    <m/>
    <m/>
    <m/>
    <m/>
    <m/>
    <m/>
    <m/>
    <m/>
    <m/>
    <m/>
    <m/>
    <m/>
    <m/>
    <m/>
    <m/>
    <m/>
    <m/>
    <m/>
    <m/>
    <m/>
    <m/>
    <m/>
    <m/>
    <m/>
    <m/>
    <m/>
    <m/>
    <m/>
    <m/>
    <m/>
    <m/>
    <m/>
    <m/>
    <m/>
    <m/>
    <m/>
    <m/>
    <m/>
    <m/>
    <m/>
    <m/>
  </r>
  <r>
    <n v="574"/>
    <s v="Haarbauer-Krupa"/>
    <x v="21"/>
    <n v="2018"/>
    <x v="0"/>
    <x v="0"/>
    <x v="0"/>
    <x v="0"/>
    <x v="0"/>
    <x v="0"/>
    <n v="389401"/>
    <x v="9"/>
    <m/>
    <m/>
    <m/>
    <m/>
    <m/>
    <m/>
    <m/>
    <m/>
    <m/>
    <m/>
    <m/>
    <m/>
    <m/>
    <m/>
    <m/>
    <n v="188"/>
    <n v="0.48279280227837112"/>
    <m/>
    <m/>
    <m/>
    <m/>
    <m/>
    <m/>
    <m/>
    <m/>
    <m/>
    <m/>
    <m/>
    <m/>
    <m/>
    <m/>
    <m/>
    <m/>
    <m/>
    <m/>
    <m/>
    <m/>
    <m/>
    <m/>
    <m/>
    <m/>
    <m/>
    <m/>
    <m/>
    <m/>
    <m/>
    <m/>
    <m/>
    <m/>
    <m/>
    <m/>
    <m/>
    <m/>
    <m/>
    <m/>
    <m/>
    <m/>
    <m/>
    <m/>
    <m/>
    <m/>
    <m/>
    <m/>
    <m/>
    <m/>
    <m/>
    <m/>
    <m/>
    <m/>
    <m/>
    <m/>
    <m/>
    <m/>
    <m/>
    <m/>
    <m/>
    <m/>
  </r>
  <r>
    <n v="574"/>
    <s v="Haarbauer-Krupa"/>
    <x v="21"/>
    <n v="2018"/>
    <x v="0"/>
    <x v="0"/>
    <x v="0"/>
    <x v="0"/>
    <x v="1"/>
    <x v="0"/>
    <n v="910648"/>
    <x v="9"/>
    <m/>
    <m/>
    <m/>
    <m/>
    <m/>
    <m/>
    <m/>
    <m/>
    <m/>
    <m/>
    <m/>
    <m/>
    <m/>
    <m/>
    <m/>
    <n v="108"/>
    <n v="0.11859686728571303"/>
    <m/>
    <m/>
    <m/>
    <m/>
    <m/>
    <m/>
    <m/>
    <m/>
    <m/>
    <m/>
    <m/>
    <m/>
    <m/>
    <m/>
    <m/>
    <m/>
    <m/>
    <m/>
    <m/>
    <m/>
    <m/>
    <m/>
    <m/>
    <m/>
    <m/>
    <m/>
    <m/>
    <m/>
    <m/>
    <m/>
    <m/>
    <m/>
    <m/>
    <m/>
    <m/>
    <m/>
    <m/>
    <m/>
    <m/>
    <m/>
    <m/>
    <m/>
    <m/>
    <m/>
    <m/>
    <m/>
    <m/>
    <m/>
    <m/>
    <m/>
    <m/>
    <m/>
    <m/>
    <m/>
    <m/>
    <m/>
    <m/>
    <m/>
    <m/>
    <m/>
  </r>
  <r>
    <n v="574"/>
    <s v="Haarbauer-Krupa"/>
    <x v="21"/>
    <n v="2018"/>
    <x v="0"/>
    <x v="0"/>
    <x v="0"/>
    <x v="0"/>
    <x v="2"/>
    <x v="0"/>
    <n v="1300049"/>
    <x v="9"/>
    <m/>
    <m/>
    <m/>
    <m/>
    <m/>
    <m/>
    <m/>
    <m/>
    <m/>
    <m/>
    <m/>
    <m/>
    <m/>
    <m/>
    <m/>
    <n v="296"/>
    <n v="0.22768372576725954"/>
    <m/>
    <m/>
    <m/>
    <m/>
    <m/>
    <m/>
    <m/>
    <m/>
    <m/>
    <m/>
    <m/>
    <m/>
    <m/>
    <m/>
    <m/>
    <m/>
    <m/>
    <m/>
    <m/>
    <m/>
    <m/>
    <m/>
    <m/>
    <m/>
    <m/>
    <m/>
    <m/>
    <m/>
    <m/>
    <m/>
    <m/>
    <m/>
    <m/>
    <m/>
    <m/>
    <m/>
    <m/>
    <m/>
    <m/>
    <m/>
    <m/>
    <m/>
    <m/>
    <m/>
    <m/>
    <m/>
    <m/>
    <m/>
    <m/>
    <m/>
    <m/>
    <m/>
    <m/>
    <m/>
    <m/>
    <m/>
    <m/>
    <m/>
    <m/>
    <m/>
  </r>
  <r>
    <n v="622"/>
    <s v="Herzog"/>
    <x v="22"/>
    <n v="2019"/>
    <x v="0"/>
    <x v="1"/>
    <x v="3"/>
    <x v="3"/>
    <x v="0"/>
    <x v="0"/>
    <n v="123111.11111111111"/>
    <x v="9"/>
    <m/>
    <m/>
    <m/>
    <m/>
    <m/>
    <m/>
    <m/>
    <m/>
    <m/>
    <m/>
    <m/>
    <m/>
    <m/>
    <m/>
    <m/>
    <m/>
    <m/>
    <n v="554"/>
    <n v="4.5"/>
    <m/>
    <m/>
    <m/>
    <m/>
    <m/>
    <m/>
    <m/>
    <m/>
    <m/>
    <m/>
    <m/>
    <m/>
    <m/>
    <m/>
    <m/>
    <m/>
    <m/>
    <m/>
    <m/>
    <m/>
    <m/>
    <m/>
    <m/>
    <m/>
    <m/>
    <m/>
    <m/>
    <m/>
    <m/>
    <m/>
    <m/>
    <m/>
    <m/>
    <m/>
    <m/>
    <m/>
    <m/>
    <m/>
    <m/>
    <m/>
    <m/>
    <m/>
    <m/>
    <m/>
    <m/>
    <m/>
    <m/>
    <m/>
    <m/>
    <m/>
    <m/>
    <m/>
    <m/>
    <m/>
    <m/>
    <m/>
    <m/>
    <m/>
  </r>
  <r>
    <n v="637"/>
    <s v="Flint"/>
    <x v="23"/>
    <n v="1993"/>
    <x v="0"/>
    <x v="1"/>
    <x v="1"/>
    <x v="2"/>
    <x v="0"/>
    <x v="1"/>
    <n v="47058.823529411769"/>
    <x v="47"/>
    <n v="1.7"/>
    <m/>
    <m/>
    <m/>
    <m/>
    <m/>
    <m/>
    <m/>
    <m/>
    <m/>
    <m/>
    <m/>
    <m/>
    <m/>
    <m/>
    <m/>
    <m/>
    <m/>
    <m/>
    <m/>
    <m/>
    <m/>
    <m/>
    <m/>
    <m/>
    <m/>
    <m/>
    <m/>
    <m/>
    <m/>
    <m/>
    <m/>
    <m/>
    <m/>
    <m/>
    <m/>
    <m/>
    <m/>
    <m/>
    <m/>
    <m/>
    <m/>
    <m/>
    <m/>
    <m/>
    <m/>
    <m/>
    <m/>
    <m/>
    <m/>
    <m/>
    <m/>
    <m/>
    <m/>
    <m/>
    <m/>
    <m/>
    <m/>
    <m/>
    <m/>
    <m/>
    <m/>
    <m/>
    <m/>
    <m/>
    <m/>
    <m/>
    <m/>
    <m/>
    <m/>
    <m/>
    <m/>
    <m/>
    <m/>
    <m/>
    <m/>
    <m/>
  </r>
  <r>
    <n v="637"/>
    <s v="Flint"/>
    <x v="23"/>
    <n v="1993"/>
    <x v="1"/>
    <x v="1"/>
    <x v="1"/>
    <x v="2"/>
    <x v="0"/>
    <x v="1"/>
    <n v="51666.666666666672"/>
    <x v="48"/>
    <n v="1.2"/>
    <m/>
    <m/>
    <m/>
    <m/>
    <m/>
    <m/>
    <m/>
    <m/>
    <m/>
    <m/>
    <m/>
    <m/>
    <m/>
    <m/>
    <m/>
    <m/>
    <m/>
    <m/>
    <m/>
    <m/>
    <m/>
    <m/>
    <m/>
    <m/>
    <m/>
    <m/>
    <m/>
    <m/>
    <m/>
    <m/>
    <m/>
    <m/>
    <m/>
    <m/>
    <m/>
    <m/>
    <m/>
    <m/>
    <m/>
    <m/>
    <m/>
    <m/>
    <m/>
    <m/>
    <m/>
    <m/>
    <m/>
    <m/>
    <m/>
    <m/>
    <m/>
    <m/>
    <m/>
    <m/>
    <m/>
    <m/>
    <m/>
    <m/>
    <m/>
    <m/>
    <m/>
    <m/>
    <m/>
    <m/>
    <m/>
    <m/>
    <m/>
    <m/>
    <m/>
    <m/>
    <m/>
    <m/>
    <m/>
    <m/>
    <m/>
    <m/>
  </r>
  <r>
    <n v="648"/>
    <s v="Hoover"/>
    <x v="24"/>
    <n v="2020"/>
    <x v="0"/>
    <x v="1"/>
    <x v="3"/>
    <x v="0"/>
    <x v="2"/>
    <x v="0"/>
    <n v="3396"/>
    <x v="9"/>
    <m/>
    <m/>
    <m/>
    <m/>
    <m/>
    <m/>
    <m/>
    <m/>
    <m/>
    <m/>
    <m/>
    <m/>
    <m/>
    <m/>
    <m/>
    <m/>
    <m/>
    <m/>
    <m/>
    <m/>
    <m/>
    <m/>
    <m/>
    <m/>
    <m/>
    <m/>
    <m/>
    <m/>
    <m/>
    <m/>
    <m/>
    <m/>
    <m/>
    <m/>
    <m/>
    <m/>
    <m/>
    <m/>
    <m/>
    <m/>
    <m/>
    <m/>
    <m/>
    <m/>
    <m/>
    <m/>
    <m/>
    <m/>
    <m/>
    <n v="22"/>
    <n v="6.4782096584216726E-3"/>
    <m/>
    <m/>
    <m/>
    <m/>
    <m/>
    <m/>
    <m/>
    <m/>
    <m/>
    <m/>
    <m/>
    <m/>
    <m/>
    <m/>
    <m/>
    <m/>
    <m/>
    <m/>
    <m/>
    <m/>
    <m/>
    <m/>
    <m/>
    <m/>
    <m/>
    <m/>
  </r>
  <r>
    <n v="648"/>
    <s v="Hoover"/>
    <x v="24"/>
    <n v="2020"/>
    <x v="1"/>
    <x v="1"/>
    <x v="3"/>
    <x v="0"/>
    <x v="2"/>
    <x v="0"/>
    <n v="1707"/>
    <x v="9"/>
    <m/>
    <m/>
    <m/>
    <m/>
    <m/>
    <m/>
    <m/>
    <m/>
    <m/>
    <m/>
    <m/>
    <m/>
    <m/>
    <m/>
    <m/>
    <m/>
    <m/>
    <m/>
    <m/>
    <m/>
    <m/>
    <m/>
    <m/>
    <m/>
    <m/>
    <m/>
    <m/>
    <m/>
    <m/>
    <m/>
    <m/>
    <m/>
    <m/>
    <m/>
    <m/>
    <m/>
    <m/>
    <m/>
    <m/>
    <m/>
    <m/>
    <m/>
    <m/>
    <m/>
    <m/>
    <m/>
    <m/>
    <m/>
    <m/>
    <n v="10"/>
    <n v="5.8582308142940834E-3"/>
    <m/>
    <m/>
    <m/>
    <m/>
    <m/>
    <m/>
    <m/>
    <m/>
    <m/>
    <m/>
    <m/>
    <m/>
    <m/>
    <m/>
    <m/>
    <m/>
    <m/>
    <m/>
    <m/>
    <m/>
    <m/>
    <m/>
    <m/>
    <m/>
    <m/>
    <m/>
  </r>
  <r>
    <n v="716"/>
    <s v="Johnson"/>
    <x v="25"/>
    <n v="2017"/>
    <x v="0"/>
    <x v="0"/>
    <x v="0"/>
    <x v="0"/>
    <x v="2"/>
    <x v="0"/>
    <n v="3507142.8571428573"/>
    <x v="9"/>
    <m/>
    <m/>
    <m/>
    <m/>
    <m/>
    <m/>
    <m/>
    <m/>
    <m/>
    <m/>
    <m/>
    <m/>
    <m/>
    <m/>
    <m/>
    <m/>
    <m/>
    <m/>
    <m/>
    <m/>
    <m/>
    <m/>
    <m/>
    <m/>
    <m/>
    <m/>
    <m/>
    <m/>
    <m/>
    <n v="491"/>
    <n v="0.13999999999999999"/>
    <m/>
    <m/>
    <m/>
    <m/>
    <m/>
    <m/>
    <m/>
    <m/>
    <m/>
    <m/>
    <m/>
    <m/>
    <m/>
    <m/>
    <m/>
    <m/>
    <m/>
    <m/>
    <m/>
    <m/>
    <m/>
    <m/>
    <m/>
    <m/>
    <m/>
    <m/>
    <m/>
    <m/>
    <m/>
    <m/>
    <m/>
    <m/>
    <m/>
    <m/>
    <m/>
    <m/>
    <m/>
    <m/>
    <m/>
    <m/>
    <m/>
    <m/>
    <m/>
    <m/>
    <m/>
    <m/>
  </r>
  <r>
    <n v="716"/>
    <s v="Johnson"/>
    <x v="25"/>
    <n v="2017"/>
    <x v="0"/>
    <x v="0"/>
    <x v="0"/>
    <x v="0"/>
    <x v="0"/>
    <x v="0"/>
    <n v="1016666.6666666667"/>
    <x v="9"/>
    <m/>
    <m/>
    <m/>
    <m/>
    <m/>
    <m/>
    <m/>
    <m/>
    <m/>
    <m/>
    <m/>
    <m/>
    <m/>
    <m/>
    <m/>
    <m/>
    <m/>
    <m/>
    <m/>
    <m/>
    <m/>
    <m/>
    <m/>
    <m/>
    <m/>
    <m/>
    <m/>
    <m/>
    <m/>
    <n v="244"/>
    <n v="0.24"/>
    <m/>
    <m/>
    <m/>
    <m/>
    <m/>
    <m/>
    <m/>
    <m/>
    <m/>
    <m/>
    <m/>
    <m/>
    <m/>
    <m/>
    <m/>
    <m/>
    <m/>
    <m/>
    <m/>
    <m/>
    <m/>
    <m/>
    <m/>
    <m/>
    <m/>
    <m/>
    <m/>
    <m/>
    <m/>
    <m/>
    <m/>
    <m/>
    <m/>
    <m/>
    <m/>
    <m/>
    <m/>
    <m/>
    <m/>
    <m/>
    <m/>
    <m/>
    <m/>
    <m/>
    <m/>
    <m/>
  </r>
  <r>
    <n v="716"/>
    <s v="Johnson"/>
    <x v="25"/>
    <n v="2017"/>
    <x v="0"/>
    <x v="0"/>
    <x v="0"/>
    <x v="0"/>
    <x v="1"/>
    <x v="0"/>
    <n v="2470000"/>
    <x v="9"/>
    <m/>
    <m/>
    <m/>
    <m/>
    <m/>
    <m/>
    <m/>
    <m/>
    <m/>
    <m/>
    <m/>
    <m/>
    <m/>
    <m/>
    <m/>
    <m/>
    <m/>
    <m/>
    <m/>
    <m/>
    <m/>
    <m/>
    <m/>
    <m/>
    <m/>
    <m/>
    <m/>
    <m/>
    <m/>
    <n v="247"/>
    <n v="0.1"/>
    <m/>
    <m/>
    <m/>
    <m/>
    <m/>
    <m/>
    <m/>
    <m/>
    <m/>
    <m/>
    <m/>
    <m/>
    <m/>
    <m/>
    <m/>
    <m/>
    <m/>
    <m/>
    <m/>
    <m/>
    <m/>
    <m/>
    <m/>
    <m/>
    <m/>
    <m/>
    <m/>
    <m/>
    <m/>
    <m/>
    <m/>
    <m/>
    <m/>
    <m/>
    <m/>
    <m/>
    <m/>
    <m/>
    <m/>
    <m/>
    <m/>
    <m/>
    <m/>
    <m/>
    <m/>
    <m/>
  </r>
  <r>
    <n v="716"/>
    <s v="Johnson"/>
    <x v="25"/>
    <n v="2017"/>
    <x v="1"/>
    <x v="0"/>
    <x v="0"/>
    <x v="0"/>
    <x v="2"/>
    <x v="0"/>
    <n v="2670588.2352941176"/>
    <x v="9"/>
    <m/>
    <m/>
    <m/>
    <m/>
    <m/>
    <m/>
    <m/>
    <m/>
    <m/>
    <m/>
    <m/>
    <m/>
    <m/>
    <m/>
    <m/>
    <m/>
    <m/>
    <m/>
    <m/>
    <m/>
    <m/>
    <m/>
    <m/>
    <m/>
    <m/>
    <m/>
    <m/>
    <m/>
    <m/>
    <n v="454"/>
    <n v="0.17"/>
    <m/>
    <m/>
    <m/>
    <m/>
    <m/>
    <m/>
    <m/>
    <m/>
    <m/>
    <m/>
    <m/>
    <m/>
    <m/>
    <m/>
    <m/>
    <m/>
    <m/>
    <m/>
    <m/>
    <m/>
    <m/>
    <m/>
    <m/>
    <m/>
    <m/>
    <m/>
    <m/>
    <m/>
    <m/>
    <m/>
    <m/>
    <m/>
    <m/>
    <m/>
    <m/>
    <m/>
    <m/>
    <m/>
    <m/>
    <m/>
    <m/>
    <m/>
    <m/>
    <m/>
    <m/>
    <m/>
  </r>
  <r>
    <n v="716"/>
    <s v="Johnson"/>
    <x v="25"/>
    <n v="2017"/>
    <x v="1"/>
    <x v="0"/>
    <x v="0"/>
    <x v="0"/>
    <x v="0"/>
    <x v="0"/>
    <n v="833333.33333333326"/>
    <x v="9"/>
    <m/>
    <m/>
    <m/>
    <m/>
    <m/>
    <m/>
    <m/>
    <m/>
    <m/>
    <m/>
    <m/>
    <m/>
    <m/>
    <m/>
    <m/>
    <m/>
    <m/>
    <m/>
    <m/>
    <m/>
    <m/>
    <m/>
    <m/>
    <m/>
    <m/>
    <m/>
    <m/>
    <m/>
    <m/>
    <n v="250"/>
    <n v="0.30000000000000004"/>
    <m/>
    <m/>
    <m/>
    <m/>
    <m/>
    <m/>
    <m/>
    <m/>
    <m/>
    <m/>
    <m/>
    <m/>
    <m/>
    <m/>
    <m/>
    <m/>
    <m/>
    <m/>
    <m/>
    <m/>
    <m/>
    <m/>
    <m/>
    <m/>
    <m/>
    <m/>
    <m/>
    <m/>
    <m/>
    <m/>
    <m/>
    <m/>
    <m/>
    <m/>
    <m/>
    <m/>
    <m/>
    <m/>
    <m/>
    <m/>
    <m/>
    <m/>
    <m/>
    <m/>
    <m/>
    <m/>
  </r>
  <r>
    <n v="716"/>
    <s v="Johnson"/>
    <x v="25"/>
    <n v="2017"/>
    <x v="1"/>
    <x v="0"/>
    <x v="0"/>
    <x v="0"/>
    <x v="1"/>
    <x v="0"/>
    <n v="1854545.4545454544"/>
    <x v="9"/>
    <m/>
    <m/>
    <m/>
    <m/>
    <m/>
    <m/>
    <m/>
    <m/>
    <m/>
    <m/>
    <m/>
    <m/>
    <m/>
    <m/>
    <m/>
    <m/>
    <m/>
    <m/>
    <m/>
    <m/>
    <m/>
    <m/>
    <m/>
    <m/>
    <m/>
    <m/>
    <m/>
    <m/>
    <m/>
    <n v="204"/>
    <n v="0.11000000000000001"/>
    <m/>
    <m/>
    <m/>
    <m/>
    <m/>
    <m/>
    <m/>
    <m/>
    <m/>
    <m/>
    <m/>
    <m/>
    <m/>
    <m/>
    <m/>
    <m/>
    <m/>
    <m/>
    <m/>
    <m/>
    <m/>
    <m/>
    <m/>
    <m/>
    <m/>
    <m/>
    <m/>
    <m/>
    <m/>
    <m/>
    <m/>
    <m/>
    <m/>
    <m/>
    <m/>
    <m/>
    <m/>
    <m/>
    <m/>
    <m/>
    <m/>
    <m/>
    <m/>
    <m/>
    <m/>
    <m/>
  </r>
  <r>
    <n v="717"/>
    <s v="Jospeh"/>
    <x v="26"/>
    <n v="2013"/>
    <x v="0"/>
    <x v="0"/>
    <x v="0"/>
    <x v="0"/>
    <x v="2"/>
    <x v="0"/>
    <n v="1106060"/>
    <x v="9"/>
    <m/>
    <m/>
    <m/>
    <m/>
    <m/>
    <m/>
    <m/>
    <m/>
    <m/>
    <m/>
    <m/>
    <m/>
    <m/>
    <m/>
    <m/>
    <m/>
    <m/>
    <m/>
    <m/>
    <m/>
    <m/>
    <m/>
    <m/>
    <n v="25"/>
    <n v="2.2602752111097045E-2"/>
    <m/>
    <m/>
    <m/>
    <m/>
    <m/>
    <m/>
    <m/>
    <m/>
    <m/>
    <m/>
    <m/>
    <m/>
    <m/>
    <m/>
    <m/>
    <m/>
    <m/>
    <m/>
    <m/>
    <m/>
    <m/>
    <m/>
    <m/>
    <m/>
    <m/>
    <m/>
    <m/>
    <m/>
    <m/>
    <m/>
    <m/>
    <m/>
    <m/>
    <m/>
    <m/>
    <m/>
    <m/>
    <m/>
    <m/>
    <m/>
    <m/>
    <m/>
    <m/>
    <m/>
    <m/>
    <m/>
    <m/>
    <m/>
    <m/>
    <m/>
    <m/>
    <m/>
  </r>
  <r>
    <n v="717"/>
    <s v="Jospeh"/>
    <x v="26"/>
    <n v="2013"/>
    <x v="0"/>
    <x v="0"/>
    <x v="0"/>
    <x v="0"/>
    <x v="0"/>
    <x v="0"/>
    <n v="328264"/>
    <x v="9"/>
    <m/>
    <m/>
    <m/>
    <m/>
    <m/>
    <m/>
    <m/>
    <m/>
    <m/>
    <m/>
    <m/>
    <m/>
    <m/>
    <m/>
    <m/>
    <m/>
    <m/>
    <m/>
    <m/>
    <m/>
    <m/>
    <m/>
    <m/>
    <n v="18"/>
    <n v="5.4833914166646354E-2"/>
    <m/>
    <m/>
    <m/>
    <m/>
    <m/>
    <m/>
    <m/>
    <m/>
    <m/>
    <m/>
    <m/>
    <m/>
    <m/>
    <m/>
    <m/>
    <m/>
    <m/>
    <m/>
    <m/>
    <m/>
    <m/>
    <m/>
    <m/>
    <m/>
    <m/>
    <m/>
    <m/>
    <m/>
    <m/>
    <m/>
    <m/>
    <m/>
    <m/>
    <m/>
    <m/>
    <m/>
    <m/>
    <m/>
    <m/>
    <m/>
    <m/>
    <m/>
    <m/>
    <m/>
    <m/>
    <m/>
    <m/>
    <m/>
    <m/>
    <m/>
    <m/>
    <m/>
  </r>
  <r>
    <n v="717"/>
    <s v="Jospeh"/>
    <x v="26"/>
    <n v="2013"/>
    <x v="0"/>
    <x v="0"/>
    <x v="0"/>
    <x v="0"/>
    <x v="1"/>
    <x v="0"/>
    <n v="777796"/>
    <x v="9"/>
    <m/>
    <m/>
    <m/>
    <m/>
    <m/>
    <m/>
    <m/>
    <m/>
    <m/>
    <m/>
    <m/>
    <m/>
    <m/>
    <m/>
    <m/>
    <m/>
    <m/>
    <m/>
    <m/>
    <m/>
    <m/>
    <m/>
    <m/>
    <n v="7"/>
    <n v="8.999789147797109E-3"/>
    <m/>
    <m/>
    <m/>
    <m/>
    <m/>
    <m/>
    <m/>
    <m/>
    <m/>
    <m/>
    <m/>
    <m/>
    <m/>
    <m/>
    <m/>
    <m/>
    <m/>
    <m/>
    <m/>
    <m/>
    <m/>
    <m/>
    <m/>
    <m/>
    <m/>
    <m/>
    <m/>
    <m/>
    <m/>
    <m/>
    <m/>
    <m/>
    <m/>
    <m/>
    <m/>
    <m/>
    <m/>
    <m/>
    <m/>
    <m/>
    <m/>
    <m/>
    <m/>
    <m/>
    <m/>
    <m/>
    <m/>
    <m/>
    <m/>
    <m/>
    <m/>
    <m/>
  </r>
  <r>
    <n v="717"/>
    <s v="Jospeh"/>
    <x v="26"/>
    <n v="2013"/>
    <x v="1"/>
    <x v="0"/>
    <x v="0"/>
    <x v="0"/>
    <x v="2"/>
    <x v="0"/>
    <n v="894391"/>
    <x v="9"/>
    <m/>
    <m/>
    <m/>
    <m/>
    <m/>
    <m/>
    <m/>
    <m/>
    <m/>
    <m/>
    <m/>
    <m/>
    <m/>
    <m/>
    <m/>
    <m/>
    <m/>
    <m/>
    <m/>
    <m/>
    <m/>
    <m/>
    <m/>
    <n v="92"/>
    <n v="0.10286328909839208"/>
    <m/>
    <m/>
    <m/>
    <m/>
    <m/>
    <m/>
    <m/>
    <m/>
    <m/>
    <m/>
    <m/>
    <m/>
    <m/>
    <m/>
    <m/>
    <m/>
    <m/>
    <m/>
    <m/>
    <m/>
    <m/>
    <m/>
    <m/>
    <m/>
    <m/>
    <m/>
    <m/>
    <m/>
    <m/>
    <m/>
    <m/>
    <m/>
    <m/>
    <m/>
    <m/>
    <m/>
    <m/>
    <m/>
    <m/>
    <m/>
    <m/>
    <m/>
    <m/>
    <m/>
    <m/>
    <m/>
    <m/>
    <m/>
    <m/>
    <m/>
    <m/>
    <m/>
  </r>
  <r>
    <n v="717"/>
    <s v="Jospeh"/>
    <x v="26"/>
    <n v="2013"/>
    <x v="1"/>
    <x v="0"/>
    <x v="0"/>
    <x v="0"/>
    <x v="0"/>
    <x v="0"/>
    <n v="627094"/>
    <x v="9"/>
    <m/>
    <m/>
    <m/>
    <m/>
    <m/>
    <m/>
    <m/>
    <m/>
    <m/>
    <m/>
    <m/>
    <m/>
    <m/>
    <m/>
    <m/>
    <m/>
    <m/>
    <m/>
    <m/>
    <m/>
    <m/>
    <m/>
    <m/>
    <n v="71"/>
    <n v="0.11322066548236788"/>
    <m/>
    <m/>
    <m/>
    <m/>
    <m/>
    <m/>
    <m/>
    <m/>
    <m/>
    <m/>
    <m/>
    <m/>
    <m/>
    <m/>
    <m/>
    <m/>
    <m/>
    <m/>
    <m/>
    <m/>
    <m/>
    <m/>
    <m/>
    <m/>
    <m/>
    <m/>
    <m/>
    <m/>
    <m/>
    <m/>
    <m/>
    <m/>
    <m/>
    <m/>
    <m/>
    <m/>
    <m/>
    <m/>
    <m/>
    <m/>
    <m/>
    <m/>
    <m/>
    <m/>
    <m/>
    <m/>
    <m/>
    <m/>
    <m/>
    <m/>
    <m/>
    <m/>
  </r>
  <r>
    <n v="717"/>
    <s v="Jospeh"/>
    <x v="26"/>
    <n v="2013"/>
    <x v="1"/>
    <x v="0"/>
    <x v="0"/>
    <x v="0"/>
    <x v="1"/>
    <x v="0"/>
    <n v="267297"/>
    <x v="9"/>
    <m/>
    <m/>
    <m/>
    <m/>
    <m/>
    <m/>
    <m/>
    <m/>
    <m/>
    <m/>
    <m/>
    <m/>
    <m/>
    <m/>
    <m/>
    <m/>
    <m/>
    <m/>
    <m/>
    <m/>
    <m/>
    <m/>
    <m/>
    <n v="21"/>
    <n v="7.856429365088273E-2"/>
    <m/>
    <m/>
    <m/>
    <m/>
    <m/>
    <m/>
    <m/>
    <m/>
    <m/>
    <m/>
    <m/>
    <m/>
    <m/>
    <m/>
    <m/>
    <m/>
    <m/>
    <m/>
    <m/>
    <m/>
    <m/>
    <m/>
    <m/>
    <m/>
    <m/>
    <m/>
    <m/>
    <m/>
    <m/>
    <m/>
    <m/>
    <m/>
    <m/>
    <m/>
    <m/>
    <m/>
    <m/>
    <m/>
    <m/>
    <m/>
    <m/>
    <m/>
    <m/>
    <m/>
    <m/>
    <m/>
    <m/>
    <m/>
    <m/>
    <m/>
    <m/>
    <m/>
  </r>
  <r>
    <n v="722"/>
    <s v="Junge"/>
    <x v="27"/>
    <n v="2006"/>
    <x v="0"/>
    <x v="1"/>
    <x v="4"/>
    <x v="2"/>
    <x v="0"/>
    <x v="1"/>
    <n v="280"/>
    <x v="49"/>
    <n v="96.428571428571431"/>
    <m/>
    <m/>
    <m/>
    <m/>
    <m/>
    <m/>
    <n v="4"/>
    <n v="14.285714285714285"/>
    <m/>
    <m/>
    <n v="4"/>
    <n v="14.285714285714285"/>
    <n v="1"/>
    <n v="3.5714285714285712"/>
    <n v="0"/>
    <n v="0"/>
    <m/>
    <m/>
    <m/>
    <m/>
    <m/>
    <m/>
    <m/>
    <m/>
    <m/>
    <m/>
    <m/>
    <m/>
    <n v="5"/>
    <n v="17.857142857142858"/>
    <m/>
    <m/>
    <m/>
    <m/>
    <n v="1"/>
    <n v="3.5714285714285712"/>
    <n v="1"/>
    <n v="3.5714285714285712"/>
    <m/>
    <m/>
    <m/>
    <m/>
    <n v="20"/>
    <n v="71.428571428571431"/>
    <m/>
    <m/>
    <m/>
    <m/>
    <n v="6"/>
    <n v="21.428571428571427"/>
    <m/>
    <m/>
    <m/>
    <m/>
    <m/>
    <m/>
    <n v="0"/>
    <n v="0"/>
    <n v="4"/>
    <n v="14.285714285714285"/>
    <n v="4"/>
    <n v="14.285714285714285"/>
    <n v="3"/>
    <n v="10.714285714285714"/>
    <m/>
    <m/>
    <n v="7"/>
    <n v="25"/>
    <n v="2"/>
    <n v="7.1428571428571423"/>
    <m/>
    <m/>
    <m/>
    <m/>
    <m/>
    <m/>
  </r>
  <r>
    <n v="722"/>
    <s v="Junge"/>
    <x v="27"/>
    <n v="2006"/>
    <x v="1"/>
    <x v="1"/>
    <x v="4"/>
    <x v="2"/>
    <x v="0"/>
    <x v="1"/>
    <n v="280"/>
    <x v="50"/>
    <n v="100"/>
    <m/>
    <m/>
    <m/>
    <m/>
    <m/>
    <m/>
    <n v="8"/>
    <n v="28.571428571428569"/>
    <m/>
    <m/>
    <n v="4"/>
    <n v="14.285714285714285"/>
    <n v="6"/>
    <n v="21.428571428571427"/>
    <n v="0"/>
    <n v="0"/>
    <m/>
    <m/>
    <m/>
    <m/>
    <m/>
    <m/>
    <m/>
    <m/>
    <m/>
    <m/>
    <m/>
    <m/>
    <n v="2"/>
    <n v="7.1428571428571423"/>
    <m/>
    <m/>
    <m/>
    <m/>
    <n v="1"/>
    <n v="3.5714285714285712"/>
    <n v="1"/>
    <n v="3.5714285714285712"/>
    <m/>
    <m/>
    <m/>
    <m/>
    <n v="17"/>
    <n v="60.714285714285715"/>
    <m/>
    <m/>
    <m/>
    <m/>
    <n v="11"/>
    <n v="39.285714285714285"/>
    <m/>
    <m/>
    <m/>
    <m/>
    <m/>
    <m/>
    <n v="1"/>
    <n v="3.5714285714285712"/>
    <n v="5"/>
    <n v="17.857142857142858"/>
    <n v="2"/>
    <n v="7.1428571428571423"/>
    <n v="8"/>
    <n v="28.571428571428569"/>
    <m/>
    <m/>
    <n v="3"/>
    <n v="10.714285714285714"/>
    <n v="3"/>
    <n v="10.714285714285714"/>
    <m/>
    <m/>
    <m/>
    <m/>
    <m/>
    <m/>
  </r>
  <r>
    <n v="722"/>
    <s v="Junge"/>
    <x v="27"/>
    <n v="2006"/>
    <x v="0"/>
    <x v="1"/>
    <x v="4"/>
    <x v="2"/>
    <x v="0"/>
    <x v="0"/>
    <n v="420"/>
    <x v="49"/>
    <n v="64.285714285714278"/>
    <m/>
    <m/>
    <m/>
    <m/>
    <m/>
    <m/>
    <n v="4"/>
    <n v="9.5238095238095255"/>
    <m/>
    <m/>
    <n v="4"/>
    <n v="9.5238095238095255"/>
    <n v="1"/>
    <n v="2.3809523809523814"/>
    <n v="0"/>
    <n v="0"/>
    <m/>
    <m/>
    <m/>
    <m/>
    <m/>
    <m/>
    <m/>
    <m/>
    <m/>
    <m/>
    <m/>
    <m/>
    <n v="5"/>
    <n v="11.904761904761903"/>
    <m/>
    <m/>
    <m/>
    <m/>
    <n v="1"/>
    <n v="2.3809523809523814"/>
    <n v="1"/>
    <n v="2.3809523809523814"/>
    <m/>
    <m/>
    <m/>
    <m/>
    <n v="20"/>
    <n v="47.619047619047613"/>
    <m/>
    <m/>
    <m/>
    <m/>
    <n v="6"/>
    <n v="14.285714285714285"/>
    <m/>
    <m/>
    <m/>
    <m/>
    <m/>
    <m/>
    <n v="0"/>
    <n v="0"/>
    <n v="4"/>
    <n v="9.5238095238095255"/>
    <n v="4"/>
    <n v="9.5238095238095255"/>
    <n v="3"/>
    <n v="7.1428571428571423"/>
    <m/>
    <m/>
    <n v="7"/>
    <n v="16.666666666666668"/>
    <n v="2"/>
    <n v="4.7619047619047628"/>
    <m/>
    <m/>
    <m/>
    <m/>
    <m/>
    <m/>
  </r>
  <r>
    <n v="722"/>
    <s v="Junge"/>
    <x v="27"/>
    <n v="2006"/>
    <x v="1"/>
    <x v="1"/>
    <x v="4"/>
    <x v="2"/>
    <x v="0"/>
    <x v="0"/>
    <n v="420"/>
    <x v="50"/>
    <n v="66.666666666666671"/>
    <m/>
    <m/>
    <m/>
    <m/>
    <m/>
    <m/>
    <n v="8"/>
    <n v="19.047619047619051"/>
    <m/>
    <m/>
    <n v="4"/>
    <n v="9.5238095238095255"/>
    <n v="6"/>
    <n v="14.285714285714285"/>
    <n v="0"/>
    <n v="0"/>
    <m/>
    <m/>
    <m/>
    <m/>
    <m/>
    <m/>
    <m/>
    <m/>
    <m/>
    <m/>
    <m/>
    <m/>
    <n v="2"/>
    <n v="4.7619047619047628"/>
    <m/>
    <m/>
    <m/>
    <m/>
    <n v="1"/>
    <n v="2.3809523809523814"/>
    <n v="1"/>
    <n v="2.3809523809523814"/>
    <m/>
    <m/>
    <m/>
    <m/>
    <n v="17"/>
    <n v="40.476190476190482"/>
    <m/>
    <m/>
    <m/>
    <m/>
    <n v="11"/>
    <n v="26.19047619047619"/>
    <m/>
    <m/>
    <m/>
    <m/>
    <m/>
    <m/>
    <n v="1"/>
    <n v="2.3809523809523814"/>
    <n v="5"/>
    <n v="11.904761904761903"/>
    <n v="2"/>
    <n v="4.7619047619047628"/>
    <n v="8"/>
    <n v="19.047619047619051"/>
    <m/>
    <m/>
    <n v="3"/>
    <n v="7.1428571428571423"/>
    <n v="3"/>
    <n v="7.1428571428571423"/>
    <m/>
    <m/>
    <m/>
    <m/>
    <m/>
    <m/>
  </r>
  <r>
    <n v="722"/>
    <s v="Junge"/>
    <x v="27"/>
    <n v="2006"/>
    <x v="0"/>
    <x v="1"/>
    <x v="4"/>
    <x v="4"/>
    <x v="0"/>
    <x v="1"/>
    <n v="280"/>
    <x v="51"/>
    <n v="42.857142857142854"/>
    <m/>
    <m/>
    <m/>
    <m/>
    <m/>
    <m/>
    <m/>
    <m/>
    <m/>
    <m/>
    <m/>
    <m/>
    <m/>
    <m/>
    <m/>
    <m/>
    <m/>
    <m/>
    <m/>
    <m/>
    <m/>
    <m/>
    <m/>
    <m/>
    <m/>
    <m/>
    <m/>
    <m/>
    <m/>
    <m/>
    <m/>
    <m/>
    <m/>
    <m/>
    <m/>
    <m/>
    <m/>
    <m/>
    <m/>
    <m/>
    <m/>
    <m/>
    <m/>
    <m/>
    <m/>
    <m/>
    <m/>
    <m/>
    <m/>
    <m/>
    <m/>
    <m/>
    <m/>
    <m/>
    <m/>
    <m/>
    <m/>
    <m/>
    <m/>
    <m/>
    <m/>
    <m/>
    <m/>
    <m/>
    <m/>
    <m/>
    <m/>
    <m/>
    <m/>
    <m/>
    <m/>
    <m/>
    <m/>
    <m/>
    <m/>
    <m/>
  </r>
  <r>
    <n v="722"/>
    <s v="Junge"/>
    <x v="27"/>
    <n v="2006"/>
    <x v="1"/>
    <x v="1"/>
    <x v="4"/>
    <x v="4"/>
    <x v="0"/>
    <x v="1"/>
    <n v="280"/>
    <x v="52"/>
    <n v="35.714285714285715"/>
    <m/>
    <m/>
    <m/>
    <m/>
    <m/>
    <m/>
    <m/>
    <m/>
    <m/>
    <m/>
    <m/>
    <m/>
    <m/>
    <m/>
    <m/>
    <m/>
    <m/>
    <m/>
    <m/>
    <m/>
    <m/>
    <m/>
    <m/>
    <m/>
    <m/>
    <m/>
    <m/>
    <m/>
    <m/>
    <m/>
    <m/>
    <m/>
    <m/>
    <m/>
    <m/>
    <m/>
    <m/>
    <m/>
    <m/>
    <m/>
    <m/>
    <m/>
    <m/>
    <m/>
    <m/>
    <m/>
    <m/>
    <m/>
    <m/>
    <m/>
    <m/>
    <m/>
    <m/>
    <m/>
    <m/>
    <m/>
    <m/>
    <m/>
    <m/>
    <m/>
    <m/>
    <m/>
    <m/>
    <m/>
    <m/>
    <m/>
    <m/>
    <m/>
    <m/>
    <m/>
    <m/>
    <m/>
    <m/>
    <m/>
    <m/>
    <m/>
  </r>
  <r>
    <n v="722"/>
    <s v="Junge"/>
    <x v="27"/>
    <n v="2006"/>
    <x v="0"/>
    <x v="1"/>
    <x v="4"/>
    <x v="4"/>
    <x v="0"/>
    <x v="0"/>
    <n v="420"/>
    <x v="51"/>
    <n v="28.571428571428569"/>
    <m/>
    <m/>
    <m/>
    <m/>
    <m/>
    <m/>
    <m/>
    <m/>
    <m/>
    <m/>
    <m/>
    <m/>
    <m/>
    <m/>
    <m/>
    <m/>
    <m/>
    <m/>
    <m/>
    <m/>
    <m/>
    <m/>
    <m/>
    <m/>
    <m/>
    <m/>
    <m/>
    <m/>
    <m/>
    <m/>
    <m/>
    <m/>
    <m/>
    <m/>
    <m/>
    <m/>
    <m/>
    <m/>
    <m/>
    <m/>
    <m/>
    <m/>
    <m/>
    <m/>
    <m/>
    <m/>
    <m/>
    <m/>
    <m/>
    <m/>
    <m/>
    <m/>
    <m/>
    <m/>
    <m/>
    <m/>
    <m/>
    <m/>
    <m/>
    <m/>
    <m/>
    <m/>
    <m/>
    <m/>
    <m/>
    <m/>
    <m/>
    <m/>
    <m/>
    <m/>
    <m/>
    <m/>
    <m/>
    <m/>
    <m/>
    <m/>
  </r>
  <r>
    <n v="722"/>
    <s v="Junge"/>
    <x v="27"/>
    <n v="2006"/>
    <x v="1"/>
    <x v="1"/>
    <x v="4"/>
    <x v="4"/>
    <x v="0"/>
    <x v="0"/>
    <n v="420"/>
    <x v="52"/>
    <n v="23.809523809523807"/>
    <m/>
    <m/>
    <m/>
    <m/>
    <m/>
    <m/>
    <m/>
    <m/>
    <m/>
    <m/>
    <m/>
    <m/>
    <m/>
    <m/>
    <m/>
    <m/>
    <m/>
    <m/>
    <m/>
    <m/>
    <m/>
    <m/>
    <m/>
    <m/>
    <m/>
    <m/>
    <m/>
    <m/>
    <m/>
    <m/>
    <m/>
    <m/>
    <m/>
    <m/>
    <m/>
    <m/>
    <m/>
    <m/>
    <m/>
    <m/>
    <m/>
    <m/>
    <m/>
    <m/>
    <m/>
    <m/>
    <m/>
    <m/>
    <m/>
    <m/>
    <m/>
    <m/>
    <m/>
    <m/>
    <m/>
    <m/>
    <m/>
    <m/>
    <m/>
    <m/>
    <m/>
    <m/>
    <m/>
    <m/>
    <m/>
    <m/>
    <m/>
    <m/>
    <m/>
    <m/>
    <m/>
    <m/>
    <m/>
    <m/>
    <m/>
    <m/>
  </r>
  <r>
    <n v="751"/>
    <s v="Kuzuhara"/>
    <x v="28"/>
    <n v="2022"/>
    <x v="0"/>
    <x v="0"/>
    <x v="0"/>
    <x v="4"/>
    <x v="2"/>
    <x v="1"/>
    <n v="23893.8"/>
    <x v="53"/>
    <n v="4.8966677548150574"/>
    <n v="63"/>
    <n v="2.6366672525927228"/>
    <n v="12"/>
    <n v="0.50222233382718529"/>
    <n v="9"/>
    <n v="0.37666675037038899"/>
    <n v="18"/>
    <n v="0.75333350074077798"/>
    <n v="15"/>
    <n v="0.62777791728398169"/>
    <m/>
    <m/>
    <m/>
    <m/>
    <n v="1"/>
    <n v="4.185186115226544E-2"/>
    <m/>
    <m/>
    <m/>
    <m/>
    <m/>
    <m/>
    <m/>
    <m/>
    <m/>
    <m/>
    <m/>
    <m/>
    <m/>
    <m/>
    <m/>
    <m/>
    <m/>
    <m/>
    <m/>
    <m/>
    <m/>
    <m/>
    <m/>
    <m/>
    <m/>
    <m/>
    <n v="54"/>
    <n v="2.2600005022223337"/>
    <m/>
    <m/>
    <n v="11"/>
    <n v="0.46037047267491987"/>
    <n v="22"/>
    <n v="0.92074094534983975"/>
    <m/>
    <m/>
    <n v="30"/>
    <n v="1.2555558345679634"/>
    <n v="3"/>
    <n v="0.12555558345679632"/>
    <n v="0"/>
    <n v="0"/>
    <n v="44"/>
    <n v="1.8414818906996795"/>
    <n v="4"/>
    <n v="0.16740744460906176"/>
    <n v="26"/>
    <n v="1.0881483899589015"/>
    <m/>
    <m/>
    <n v="10"/>
    <n v="0.41851861152265446"/>
    <n v="2"/>
    <n v="8.3703722304530881E-2"/>
    <m/>
    <m/>
    <m/>
    <m/>
    <m/>
    <m/>
  </r>
  <r>
    <n v="751"/>
    <s v="Kuzuhara"/>
    <x v="28"/>
    <n v="2022"/>
    <x v="0"/>
    <x v="0"/>
    <x v="0"/>
    <x v="4"/>
    <x v="0"/>
    <x v="1"/>
    <n v="2621.8"/>
    <x v="54"/>
    <n v="13.731024486993666"/>
    <n v="21"/>
    <n v="8.0097642840796386"/>
    <n v="2"/>
    <n v="0.7628346937218704"/>
    <n v="4"/>
    <n v="1.5256693874437408"/>
    <n v="8"/>
    <n v="3.0513387748874816"/>
    <n v="1"/>
    <n v="0.3814173468609352"/>
    <m/>
    <m/>
    <m/>
    <m/>
    <n v="1"/>
    <n v="0.3814173468609352"/>
    <m/>
    <m/>
    <m/>
    <m/>
    <m/>
    <m/>
    <m/>
    <m/>
    <m/>
    <m/>
    <m/>
    <m/>
    <m/>
    <m/>
    <m/>
    <m/>
    <m/>
    <m/>
    <m/>
    <m/>
    <m/>
    <m/>
    <m/>
    <m/>
    <m/>
    <m/>
    <n v="26"/>
    <n v="9.9168510183843157"/>
    <m/>
    <m/>
    <n v="3"/>
    <n v="1.1442520405828056"/>
    <n v="4"/>
    <n v="1.5256693874437408"/>
    <m/>
    <m/>
    <n v="3"/>
    <n v="1.1442520405828056"/>
    <n v="0"/>
    <n v="0"/>
    <n v="0"/>
    <n v="0"/>
    <n v="14"/>
    <n v="5.3398428560530933"/>
    <n v="0"/>
    <n v="0"/>
    <n v="13"/>
    <n v="4.9584255091921579"/>
    <m/>
    <m/>
    <n v="3"/>
    <n v="1.1442520405828056"/>
    <n v="1"/>
    <n v="0.3814173468609352"/>
    <m/>
    <m/>
    <m/>
    <m/>
    <m/>
    <m/>
  </r>
  <r>
    <n v="751"/>
    <s v="Kuzuhara"/>
    <x v="28"/>
    <n v="2022"/>
    <x v="0"/>
    <x v="0"/>
    <x v="0"/>
    <x v="4"/>
    <x v="1"/>
    <x v="1"/>
    <n v="21272"/>
    <x v="55"/>
    <n v="3.8078224896577657"/>
    <n v="42"/>
    <n v="1.9744264761188419"/>
    <n v="10"/>
    <n v="0.47010154193305753"/>
    <n v="5"/>
    <n v="0.23505077096652877"/>
    <n v="10"/>
    <n v="0.47010154193305753"/>
    <n v="14"/>
    <n v="0.65814215870628057"/>
    <m/>
    <m/>
    <m/>
    <m/>
    <n v="0"/>
    <n v="0"/>
    <m/>
    <m/>
    <m/>
    <m/>
    <m/>
    <m/>
    <m/>
    <m/>
    <m/>
    <m/>
    <m/>
    <m/>
    <m/>
    <m/>
    <m/>
    <m/>
    <m/>
    <m/>
    <m/>
    <m/>
    <m/>
    <m/>
    <m/>
    <m/>
    <m/>
    <m/>
    <n v="28"/>
    <n v="1.3162843174125611"/>
    <m/>
    <m/>
    <n v="8"/>
    <n v="0.37608123354644601"/>
    <n v="18"/>
    <n v="0.84618277547950349"/>
    <m/>
    <m/>
    <n v="27"/>
    <n v="1.2692741632192552"/>
    <n v="3"/>
    <n v="0.14103046257991728"/>
    <n v="0"/>
    <n v="0"/>
    <n v="30"/>
    <n v="1.4103046257991727"/>
    <n v="4"/>
    <n v="0.18804061677322301"/>
    <n v="13"/>
    <n v="0.61113200451297478"/>
    <m/>
    <m/>
    <n v="7"/>
    <n v="0.32907107935314028"/>
    <n v="1"/>
    <n v="4.7010154193305752E-2"/>
    <m/>
    <m/>
    <m/>
    <m/>
    <m/>
    <m/>
  </r>
  <r>
    <n v="751"/>
    <s v="Kuzuhara"/>
    <x v="28"/>
    <n v="2022"/>
    <x v="1"/>
    <x v="0"/>
    <x v="0"/>
    <x v="4"/>
    <x v="2"/>
    <x v="1"/>
    <n v="25493"/>
    <x v="2"/>
    <n v="2.1182285333228732"/>
    <n v="34"/>
    <n v="1.333699446906994"/>
    <n v="9"/>
    <n v="0.3530380888871455"/>
    <n v="4"/>
    <n v="0.15690581728317576"/>
    <n v="2"/>
    <n v="7.8452908641587882E-2"/>
    <n v="5"/>
    <n v="0.1961322716039697"/>
    <m/>
    <m/>
    <m/>
    <m/>
    <n v="0"/>
    <n v="0"/>
    <m/>
    <m/>
    <m/>
    <m/>
    <m/>
    <m/>
    <m/>
    <m/>
    <m/>
    <m/>
    <m/>
    <m/>
    <m/>
    <m/>
    <m/>
    <m/>
    <m/>
    <m/>
    <m/>
    <m/>
    <m/>
    <m/>
    <m/>
    <m/>
    <m/>
    <m/>
    <n v="22"/>
    <n v="0.86298199505746676"/>
    <m/>
    <m/>
    <n v="6"/>
    <n v="0.23535872592476365"/>
    <n v="20"/>
    <n v="0.78452908641587882"/>
    <m/>
    <m/>
    <n v="6"/>
    <n v="0.23535872592476365"/>
    <n v="4"/>
    <n v="0.15690581728317576"/>
    <n v="2"/>
    <n v="7.8452908641587882E-2"/>
    <n v="29"/>
    <n v="1.1375671753030243"/>
    <n v="5"/>
    <n v="0.1961322716039697"/>
    <n v="1"/>
    <n v="3.9226454320793941E-2"/>
    <m/>
    <m/>
    <n v="1"/>
    <n v="3.9226454320793941E-2"/>
    <n v="3"/>
    <n v="0.11767936296238182"/>
    <m/>
    <m/>
    <m/>
    <m/>
    <m/>
    <m/>
  </r>
  <r>
    <n v="751"/>
    <s v="Kuzuhara"/>
    <x v="28"/>
    <n v="2022"/>
    <x v="1"/>
    <x v="0"/>
    <x v="0"/>
    <x v="4"/>
    <x v="0"/>
    <x v="1"/>
    <n v="2523.5"/>
    <x v="56"/>
    <n v="5.9441252229046961"/>
    <n v="13"/>
    <n v="5.1515751931840699"/>
    <n v="1"/>
    <n v="0.39627501486031302"/>
    <n v="1"/>
    <n v="0.39627501486031302"/>
    <n v="0"/>
    <n v="0"/>
    <n v="0"/>
    <n v="0"/>
    <m/>
    <m/>
    <m/>
    <m/>
    <n v="0"/>
    <n v="0"/>
    <m/>
    <m/>
    <m/>
    <m/>
    <m/>
    <m/>
    <m/>
    <m/>
    <m/>
    <m/>
    <m/>
    <m/>
    <m/>
    <m/>
    <m/>
    <m/>
    <m/>
    <m/>
    <m/>
    <m/>
    <m/>
    <m/>
    <m/>
    <m/>
    <m/>
    <m/>
    <n v="8"/>
    <n v="3.1702001188825042"/>
    <m/>
    <m/>
    <n v="1"/>
    <n v="0.39627501486031302"/>
    <n v="6"/>
    <n v="2.3776500891618784"/>
    <m/>
    <m/>
    <n v="0"/>
    <n v="0"/>
    <n v="1"/>
    <n v="0.39627501486031302"/>
    <n v="1"/>
    <n v="0.39627501486031302"/>
    <n v="12"/>
    <n v="4.7553001783237567"/>
    <n v="0"/>
    <n v="0"/>
    <n v="0"/>
    <n v="0"/>
    <m/>
    <m/>
    <n v="0"/>
    <n v="0"/>
    <n v="0"/>
    <n v="0"/>
    <m/>
    <m/>
    <m/>
    <m/>
    <m/>
    <m/>
  </r>
  <r>
    <n v="751"/>
    <s v="Kuzuhara"/>
    <x v="28"/>
    <n v="2022"/>
    <x v="1"/>
    <x v="0"/>
    <x v="0"/>
    <x v="4"/>
    <x v="1"/>
    <x v="1"/>
    <n v="22969.5"/>
    <x v="28"/>
    <n v="1.6979037419186314"/>
    <n v="21"/>
    <n v="0.91425586103310919"/>
    <n v="8"/>
    <n v="0.34828794706023208"/>
    <n v="3"/>
    <n v="0.13060798014758701"/>
    <n v="2"/>
    <n v="8.7071986765058021E-2"/>
    <n v="5"/>
    <n v="0.21767996691264502"/>
    <m/>
    <m/>
    <m/>
    <m/>
    <n v="0"/>
    <n v="0"/>
    <m/>
    <m/>
    <m/>
    <m/>
    <m/>
    <m/>
    <m/>
    <m/>
    <m/>
    <m/>
    <m/>
    <m/>
    <m/>
    <m/>
    <m/>
    <m/>
    <m/>
    <m/>
    <m/>
    <m/>
    <m/>
    <m/>
    <m/>
    <m/>
    <m/>
    <m/>
    <n v="14"/>
    <n v="0.60950390735540605"/>
    <m/>
    <m/>
    <n v="5"/>
    <n v="0.21767996691264502"/>
    <n v="14"/>
    <n v="0.60950390735540605"/>
    <m/>
    <m/>
    <n v="6"/>
    <n v="0.26121596029517402"/>
    <n v="3"/>
    <n v="0.13060798014758701"/>
    <n v="1"/>
    <n v="4.353599338252901E-2"/>
    <n v="17"/>
    <n v="0.74011188750299306"/>
    <n v="5"/>
    <n v="0.21767996691264502"/>
    <n v="1"/>
    <n v="4.353599338252901E-2"/>
    <m/>
    <m/>
    <n v="1"/>
    <n v="4.353599338252901E-2"/>
    <n v="3"/>
    <n v="0.13060798014758701"/>
    <m/>
    <m/>
    <m/>
    <m/>
    <m/>
    <m/>
  </r>
  <r>
    <n v="754"/>
    <s v="Kerr"/>
    <x v="29"/>
    <n v="2019"/>
    <x v="0"/>
    <x v="0"/>
    <x v="0"/>
    <x v="0"/>
    <x v="2"/>
    <x v="0"/>
    <n v="1769955"/>
    <x v="9"/>
    <m/>
    <m/>
    <m/>
    <m/>
    <m/>
    <m/>
    <m/>
    <m/>
    <m/>
    <m/>
    <m/>
    <m/>
    <m/>
    <m/>
    <m/>
    <n v="376"/>
    <n v="0.21243477941529587"/>
    <m/>
    <m/>
    <m/>
    <m/>
    <m/>
    <m/>
    <m/>
    <m/>
    <m/>
    <m/>
    <m/>
    <m/>
    <m/>
    <m/>
    <m/>
    <m/>
    <m/>
    <m/>
    <m/>
    <m/>
    <m/>
    <m/>
    <m/>
    <m/>
    <m/>
    <m/>
    <m/>
    <m/>
    <m/>
    <m/>
    <m/>
    <m/>
    <m/>
    <m/>
    <m/>
    <m/>
    <m/>
    <m/>
    <m/>
    <m/>
    <m/>
    <m/>
    <m/>
    <m/>
    <m/>
    <m/>
    <m/>
    <m/>
    <m/>
    <m/>
    <m/>
    <m/>
    <m/>
    <m/>
    <m/>
    <m/>
    <m/>
    <m/>
    <m/>
    <m/>
  </r>
  <r>
    <n v="754"/>
    <s v="Kerr"/>
    <x v="29"/>
    <n v="2019"/>
    <x v="0"/>
    <x v="0"/>
    <x v="0"/>
    <x v="0"/>
    <x v="0"/>
    <x v="0"/>
    <n v="544463"/>
    <x v="9"/>
    <m/>
    <m/>
    <m/>
    <m/>
    <m/>
    <m/>
    <m/>
    <m/>
    <m/>
    <m/>
    <m/>
    <m/>
    <m/>
    <m/>
    <m/>
    <n v="224"/>
    <n v="0.41141454974901875"/>
    <m/>
    <m/>
    <m/>
    <m/>
    <m/>
    <m/>
    <m/>
    <m/>
    <m/>
    <m/>
    <m/>
    <m/>
    <m/>
    <m/>
    <m/>
    <m/>
    <m/>
    <m/>
    <m/>
    <m/>
    <m/>
    <m/>
    <m/>
    <m/>
    <m/>
    <m/>
    <m/>
    <m/>
    <m/>
    <m/>
    <m/>
    <m/>
    <m/>
    <m/>
    <m/>
    <m/>
    <m/>
    <m/>
    <m/>
    <m/>
    <m/>
    <m/>
    <m/>
    <m/>
    <m/>
    <m/>
    <m/>
    <m/>
    <m/>
    <m/>
    <m/>
    <m/>
    <m/>
    <m/>
    <m/>
    <m/>
    <m/>
    <m/>
    <m/>
    <m/>
  </r>
  <r>
    <n v="754"/>
    <s v="Kerr"/>
    <x v="29"/>
    <n v="2019"/>
    <x v="0"/>
    <x v="0"/>
    <x v="0"/>
    <x v="0"/>
    <x v="1"/>
    <x v="0"/>
    <n v="1225492"/>
    <x v="9"/>
    <m/>
    <m/>
    <m/>
    <m/>
    <m/>
    <m/>
    <m/>
    <m/>
    <m/>
    <m/>
    <m/>
    <m/>
    <m/>
    <m/>
    <m/>
    <n v="152"/>
    <n v="0.12403181742516475"/>
    <m/>
    <m/>
    <m/>
    <m/>
    <m/>
    <m/>
    <m/>
    <m/>
    <m/>
    <m/>
    <m/>
    <m/>
    <m/>
    <m/>
    <m/>
    <m/>
    <m/>
    <m/>
    <m/>
    <m/>
    <m/>
    <m/>
    <m/>
    <m/>
    <m/>
    <m/>
    <m/>
    <m/>
    <m/>
    <m/>
    <m/>
    <m/>
    <m/>
    <m/>
    <m/>
    <m/>
    <m/>
    <m/>
    <m/>
    <m/>
    <m/>
    <m/>
    <m/>
    <m/>
    <m/>
    <m/>
    <m/>
    <m/>
    <m/>
    <m/>
    <m/>
    <m/>
    <m/>
    <m/>
    <m/>
    <m/>
    <m/>
    <m/>
    <m/>
    <m/>
  </r>
  <r>
    <n v="754"/>
    <s v="Kerr"/>
    <x v="29"/>
    <n v="2019"/>
    <x v="1"/>
    <x v="0"/>
    <x v="0"/>
    <x v="0"/>
    <x v="2"/>
    <x v="0"/>
    <n v="1332766"/>
    <x v="9"/>
    <m/>
    <m/>
    <m/>
    <m/>
    <m/>
    <m/>
    <m/>
    <m/>
    <m/>
    <m/>
    <m/>
    <m/>
    <m/>
    <m/>
    <m/>
    <n v="646"/>
    <n v="0.48470624250618638"/>
    <m/>
    <m/>
    <m/>
    <m/>
    <m/>
    <m/>
    <m/>
    <m/>
    <m/>
    <m/>
    <m/>
    <m/>
    <m/>
    <m/>
    <m/>
    <m/>
    <m/>
    <m/>
    <m/>
    <m/>
    <m/>
    <m/>
    <m/>
    <m/>
    <m/>
    <m/>
    <m/>
    <m/>
    <m/>
    <m/>
    <m/>
    <m/>
    <m/>
    <m/>
    <m/>
    <m/>
    <m/>
    <m/>
    <m/>
    <m/>
    <m/>
    <m/>
    <m/>
    <m/>
    <m/>
    <m/>
    <m/>
    <m/>
    <m/>
    <m/>
    <m/>
    <m/>
    <m/>
    <m/>
    <m/>
    <m/>
    <m/>
    <m/>
    <m/>
    <m/>
  </r>
  <r>
    <n v="754"/>
    <s v="Kerr"/>
    <x v="29"/>
    <n v="2019"/>
    <x v="1"/>
    <x v="0"/>
    <x v="0"/>
    <x v="0"/>
    <x v="0"/>
    <x v="0"/>
    <n v="416477"/>
    <x v="9"/>
    <m/>
    <m/>
    <m/>
    <m/>
    <m/>
    <m/>
    <m/>
    <m/>
    <m/>
    <m/>
    <m/>
    <m/>
    <m/>
    <m/>
    <m/>
    <n v="504"/>
    <n v="1.2101508606717779"/>
    <m/>
    <m/>
    <m/>
    <m/>
    <m/>
    <m/>
    <m/>
    <m/>
    <m/>
    <m/>
    <m/>
    <m/>
    <m/>
    <m/>
    <m/>
    <m/>
    <m/>
    <m/>
    <m/>
    <m/>
    <m/>
    <m/>
    <m/>
    <m/>
    <m/>
    <m/>
    <m/>
    <m/>
    <m/>
    <m/>
    <m/>
    <m/>
    <m/>
    <m/>
    <m/>
    <m/>
    <m/>
    <m/>
    <m/>
    <m/>
    <m/>
    <m/>
    <m/>
    <m/>
    <m/>
    <m/>
    <m/>
    <m/>
    <m/>
    <m/>
    <m/>
    <m/>
    <m/>
    <m/>
    <m/>
    <m/>
    <m/>
    <m/>
    <m/>
    <m/>
  </r>
  <r>
    <n v="754"/>
    <s v="Kerr"/>
    <x v="29"/>
    <n v="2019"/>
    <x v="1"/>
    <x v="0"/>
    <x v="0"/>
    <x v="0"/>
    <x v="1"/>
    <x v="0"/>
    <n v="916289"/>
    <x v="9"/>
    <m/>
    <m/>
    <m/>
    <m/>
    <m/>
    <m/>
    <m/>
    <m/>
    <m/>
    <m/>
    <m/>
    <m/>
    <m/>
    <m/>
    <m/>
    <n v="142"/>
    <n v="0.15497293976027215"/>
    <m/>
    <m/>
    <m/>
    <m/>
    <m/>
    <m/>
    <m/>
    <m/>
    <m/>
    <m/>
    <m/>
    <m/>
    <m/>
    <m/>
    <m/>
    <m/>
    <m/>
    <m/>
    <m/>
    <m/>
    <m/>
    <m/>
    <m/>
    <m/>
    <m/>
    <m/>
    <m/>
    <m/>
    <m/>
    <m/>
    <m/>
    <m/>
    <m/>
    <m/>
    <m/>
    <m/>
    <m/>
    <m/>
    <m/>
    <m/>
    <m/>
    <m/>
    <m/>
    <m/>
    <m/>
    <m/>
    <m/>
    <m/>
    <m/>
    <m/>
    <m/>
    <m/>
    <m/>
    <m/>
    <m/>
    <m/>
    <m/>
    <m/>
    <m/>
    <m/>
  </r>
  <r>
    <n v="755"/>
    <s v="Kerr"/>
    <x v="30"/>
    <n v="2011"/>
    <x v="0"/>
    <x v="0"/>
    <x v="0"/>
    <x v="0"/>
    <x v="2"/>
    <x v="0"/>
    <n v="901960.78431372542"/>
    <x v="9"/>
    <m/>
    <m/>
    <m/>
    <m/>
    <m/>
    <m/>
    <m/>
    <m/>
    <m/>
    <m/>
    <m/>
    <m/>
    <m/>
    <m/>
    <m/>
    <m/>
    <m/>
    <m/>
    <m/>
    <m/>
    <m/>
    <m/>
    <m/>
    <m/>
    <m/>
    <m/>
    <m/>
    <m/>
    <m/>
    <m/>
    <m/>
    <m/>
    <m/>
    <m/>
    <m/>
    <m/>
    <m/>
    <m/>
    <m/>
    <m/>
    <m/>
    <m/>
    <m/>
    <m/>
    <m/>
    <m/>
    <m/>
    <m/>
    <m/>
    <m/>
    <m/>
    <m/>
    <m/>
    <m/>
    <m/>
    <m/>
    <m/>
    <n v="46"/>
    <n v="5.1000000000000004E-2"/>
    <m/>
    <m/>
    <m/>
    <m/>
    <m/>
    <m/>
    <m/>
    <m/>
    <m/>
    <m/>
    <m/>
    <m/>
    <m/>
    <m/>
    <m/>
    <m/>
    <m/>
    <m/>
  </r>
  <r>
    <n v="755"/>
    <s v="Kerr"/>
    <x v="30"/>
    <n v="2011"/>
    <x v="1"/>
    <x v="0"/>
    <x v="0"/>
    <x v="0"/>
    <x v="2"/>
    <x v="0"/>
    <n v="756097.5609756097"/>
    <x v="9"/>
    <m/>
    <m/>
    <m/>
    <m/>
    <m/>
    <m/>
    <m/>
    <m/>
    <m/>
    <m/>
    <m/>
    <m/>
    <m/>
    <m/>
    <m/>
    <m/>
    <m/>
    <m/>
    <m/>
    <m/>
    <m/>
    <m/>
    <m/>
    <m/>
    <m/>
    <m/>
    <m/>
    <m/>
    <m/>
    <m/>
    <m/>
    <m/>
    <m/>
    <m/>
    <m/>
    <m/>
    <m/>
    <m/>
    <m/>
    <m/>
    <m/>
    <m/>
    <m/>
    <m/>
    <m/>
    <m/>
    <m/>
    <m/>
    <m/>
    <m/>
    <m/>
    <m/>
    <m/>
    <m/>
    <m/>
    <m/>
    <m/>
    <n v="31"/>
    <n v="4.1000000000000002E-2"/>
    <m/>
    <m/>
    <m/>
    <m/>
    <m/>
    <m/>
    <m/>
    <m/>
    <m/>
    <m/>
    <m/>
    <m/>
    <m/>
    <m/>
    <m/>
    <m/>
    <m/>
    <m/>
  </r>
  <r>
    <n v="756"/>
    <s v="Kerr"/>
    <x v="31"/>
    <n v="2017"/>
    <x v="0"/>
    <x v="0"/>
    <x v="2"/>
    <x v="0"/>
    <x v="2"/>
    <x v="0"/>
    <n v="5706"/>
    <x v="9"/>
    <m/>
    <m/>
    <m/>
    <m/>
    <m/>
    <m/>
    <m/>
    <m/>
    <m/>
    <m/>
    <m/>
    <m/>
    <m/>
    <m/>
    <m/>
    <n v="1"/>
    <n v="0.1752541184717841"/>
    <m/>
    <m/>
    <m/>
    <m/>
    <m/>
    <m/>
    <m/>
    <m/>
    <m/>
    <m/>
    <m/>
    <m/>
    <m/>
    <m/>
    <m/>
    <m/>
    <m/>
    <m/>
    <m/>
    <m/>
    <m/>
    <m/>
    <m/>
    <m/>
    <m/>
    <m/>
    <m/>
    <m/>
    <m/>
    <m/>
    <m/>
    <m/>
    <m/>
    <m/>
    <m/>
    <m/>
    <m/>
    <m/>
    <m/>
    <m/>
    <m/>
    <m/>
    <m/>
    <m/>
    <m/>
    <m/>
    <m/>
    <m/>
    <m/>
    <m/>
    <m/>
    <m/>
    <m/>
    <m/>
    <m/>
    <m/>
    <m/>
    <m/>
    <m/>
    <m/>
  </r>
  <r>
    <n v="756"/>
    <s v="Kerr"/>
    <x v="31"/>
    <n v="2017"/>
    <x v="0"/>
    <x v="0"/>
    <x v="2"/>
    <x v="0"/>
    <x v="0"/>
    <x v="0"/>
    <n v="1762"/>
    <x v="9"/>
    <m/>
    <m/>
    <m/>
    <m/>
    <m/>
    <m/>
    <m/>
    <m/>
    <m/>
    <m/>
    <m/>
    <m/>
    <m/>
    <m/>
    <m/>
    <n v="0"/>
    <n v="0"/>
    <m/>
    <m/>
    <m/>
    <m/>
    <m/>
    <m/>
    <m/>
    <m/>
    <m/>
    <m/>
    <m/>
    <m/>
    <m/>
    <m/>
    <m/>
    <m/>
    <m/>
    <m/>
    <m/>
    <m/>
    <m/>
    <m/>
    <m/>
    <m/>
    <m/>
    <m/>
    <m/>
    <m/>
    <m/>
    <m/>
    <m/>
    <m/>
    <m/>
    <m/>
    <m/>
    <m/>
    <m/>
    <m/>
    <m/>
    <m/>
    <m/>
    <m/>
    <m/>
    <m/>
    <m/>
    <m/>
    <m/>
    <m/>
    <m/>
    <m/>
    <m/>
    <m/>
    <m/>
    <m/>
    <m/>
    <m/>
    <m/>
    <m/>
    <m/>
    <m/>
  </r>
  <r>
    <n v="756"/>
    <s v="Kerr"/>
    <x v="31"/>
    <n v="2017"/>
    <x v="0"/>
    <x v="0"/>
    <x v="2"/>
    <x v="0"/>
    <x v="1"/>
    <x v="0"/>
    <n v="3944"/>
    <x v="9"/>
    <m/>
    <m/>
    <m/>
    <m/>
    <m/>
    <m/>
    <m/>
    <m/>
    <m/>
    <m/>
    <m/>
    <m/>
    <m/>
    <m/>
    <m/>
    <n v="1"/>
    <n v="0.25354969574036512"/>
    <m/>
    <m/>
    <m/>
    <m/>
    <m/>
    <m/>
    <m/>
    <m/>
    <m/>
    <m/>
    <m/>
    <m/>
    <m/>
    <m/>
    <m/>
    <m/>
    <m/>
    <m/>
    <m/>
    <m/>
    <m/>
    <m/>
    <m/>
    <m/>
    <m/>
    <m/>
    <m/>
    <m/>
    <m/>
    <m/>
    <m/>
    <m/>
    <m/>
    <m/>
    <m/>
    <m/>
    <m/>
    <m/>
    <m/>
    <m/>
    <m/>
    <m/>
    <m/>
    <m/>
    <m/>
    <m/>
    <m/>
    <m/>
    <m/>
    <m/>
    <m/>
    <m/>
    <m/>
    <m/>
    <m/>
    <m/>
    <m/>
    <m/>
    <m/>
    <m/>
  </r>
  <r>
    <n v="756"/>
    <s v="Kerr"/>
    <x v="31"/>
    <n v="2017"/>
    <x v="1"/>
    <x v="0"/>
    <x v="2"/>
    <x v="0"/>
    <x v="2"/>
    <x v="0"/>
    <n v="6813"/>
    <x v="9"/>
    <m/>
    <m/>
    <m/>
    <m/>
    <m/>
    <m/>
    <m/>
    <m/>
    <m/>
    <m/>
    <m/>
    <m/>
    <m/>
    <m/>
    <m/>
    <n v="6"/>
    <n v="0.8806693086745927"/>
    <m/>
    <m/>
    <m/>
    <m/>
    <m/>
    <m/>
    <m/>
    <m/>
    <m/>
    <m/>
    <m/>
    <m/>
    <m/>
    <m/>
    <m/>
    <m/>
    <m/>
    <m/>
    <m/>
    <m/>
    <m/>
    <m/>
    <m/>
    <m/>
    <m/>
    <m/>
    <m/>
    <m/>
    <m/>
    <m/>
    <m/>
    <m/>
    <m/>
    <m/>
    <m/>
    <m/>
    <m/>
    <m/>
    <m/>
    <m/>
    <m/>
    <m/>
    <m/>
    <m/>
    <m/>
    <m/>
    <m/>
    <m/>
    <m/>
    <m/>
    <m/>
    <m/>
    <m/>
    <m/>
    <m/>
    <m/>
    <m/>
    <m/>
    <m/>
    <m/>
  </r>
  <r>
    <n v="756"/>
    <s v="Kerr"/>
    <x v="31"/>
    <n v="2017"/>
    <x v="1"/>
    <x v="0"/>
    <x v="2"/>
    <x v="0"/>
    <x v="0"/>
    <x v="0"/>
    <n v="1917"/>
    <x v="9"/>
    <m/>
    <m/>
    <m/>
    <m/>
    <m/>
    <m/>
    <m/>
    <m/>
    <m/>
    <m/>
    <m/>
    <m/>
    <m/>
    <m/>
    <m/>
    <n v="5"/>
    <n v="2.6082420448617634"/>
    <m/>
    <m/>
    <m/>
    <m/>
    <m/>
    <m/>
    <m/>
    <m/>
    <m/>
    <m/>
    <m/>
    <m/>
    <m/>
    <m/>
    <m/>
    <m/>
    <m/>
    <m/>
    <m/>
    <m/>
    <m/>
    <m/>
    <m/>
    <m/>
    <m/>
    <m/>
    <m/>
    <m/>
    <m/>
    <m/>
    <m/>
    <m/>
    <m/>
    <m/>
    <m/>
    <m/>
    <m/>
    <m/>
    <m/>
    <m/>
    <m/>
    <m/>
    <m/>
    <m/>
    <m/>
    <m/>
    <m/>
    <m/>
    <m/>
    <m/>
    <m/>
    <m/>
    <m/>
    <m/>
    <m/>
    <m/>
    <m/>
    <m/>
    <m/>
    <m/>
  </r>
  <r>
    <n v="756"/>
    <s v="Kerr"/>
    <x v="31"/>
    <n v="2017"/>
    <x v="1"/>
    <x v="0"/>
    <x v="2"/>
    <x v="0"/>
    <x v="1"/>
    <x v="0"/>
    <n v="4896"/>
    <x v="9"/>
    <m/>
    <m/>
    <m/>
    <m/>
    <m/>
    <m/>
    <m/>
    <m/>
    <m/>
    <m/>
    <m/>
    <m/>
    <m/>
    <m/>
    <m/>
    <n v="1"/>
    <n v="0.20424836601307189"/>
    <m/>
    <m/>
    <m/>
    <m/>
    <m/>
    <m/>
    <m/>
    <m/>
    <m/>
    <m/>
    <m/>
    <m/>
    <m/>
    <m/>
    <m/>
    <m/>
    <m/>
    <m/>
    <m/>
    <m/>
    <m/>
    <m/>
    <m/>
    <m/>
    <m/>
    <m/>
    <m/>
    <m/>
    <m/>
    <m/>
    <m/>
    <m/>
    <m/>
    <m/>
    <m/>
    <m/>
    <m/>
    <m/>
    <m/>
    <m/>
    <m/>
    <m/>
    <m/>
    <m/>
    <m/>
    <m/>
    <m/>
    <m/>
    <m/>
    <m/>
    <m/>
    <m/>
    <m/>
    <m/>
    <m/>
    <m/>
    <m/>
    <m/>
    <m/>
    <m/>
  </r>
  <r>
    <n v="757"/>
    <s v="Kerr"/>
    <x v="32"/>
    <n v="2017"/>
    <x v="0"/>
    <x v="0"/>
    <x v="0"/>
    <x v="1"/>
    <x v="2"/>
    <x v="0"/>
    <n v="364572.42582897033"/>
    <x v="57"/>
    <n v="5.7299999999999995"/>
    <m/>
    <m/>
    <m/>
    <m/>
    <m/>
    <m/>
    <n v="159"/>
    <n v="0.43612733365246531"/>
    <m/>
    <m/>
    <n v="397"/>
    <n v="1.0889468645284825"/>
    <n v="329"/>
    <n v="0.90242699856390618"/>
    <m/>
    <m/>
    <m/>
    <m/>
    <m/>
    <m/>
    <m/>
    <m/>
    <m/>
    <m/>
    <m/>
    <m/>
    <m/>
    <m/>
    <n v="392"/>
    <n v="1.0752321685016755"/>
    <m/>
    <m/>
    <m/>
    <m/>
    <n v="73"/>
    <n v="0.20023456199138345"/>
    <n v="118"/>
    <n v="0.3236668262326472"/>
    <m/>
    <m/>
    <m/>
    <m/>
    <n v="833"/>
    <n v="2.2848683580660607"/>
    <n v="202"/>
    <n v="0.55407371948300621"/>
    <n v="349"/>
    <n v="0.95728578267113451"/>
    <n v="490"/>
    <n v="1.3440402106270943"/>
    <n v="29"/>
    <n v="7.9545236955481088E-2"/>
    <m/>
    <m/>
    <n v="249"/>
    <n v="0.68299186213499286"/>
    <n v="6"/>
    <n v="1.6457635232168501E-2"/>
    <n v="466"/>
    <n v="1.2782096696984204"/>
    <m/>
    <m/>
    <n v="764"/>
    <n v="2.0956055528961226"/>
    <m/>
    <m/>
    <n v="194"/>
    <n v="0.53213020584011494"/>
    <m/>
    <m/>
    <m/>
    <m/>
    <m/>
    <m/>
    <m/>
    <m/>
  </r>
  <r>
    <n v="757"/>
    <s v="Kerr"/>
    <x v="32"/>
    <n v="2017"/>
    <x v="1"/>
    <x v="0"/>
    <x v="0"/>
    <x v="1"/>
    <x v="2"/>
    <x v="0"/>
    <n v="288584.47488584474"/>
    <x v="58"/>
    <n v="6.57"/>
    <m/>
    <m/>
    <m/>
    <m/>
    <m/>
    <m/>
    <n v="110"/>
    <n v="0.3811708860759494"/>
    <m/>
    <m/>
    <n v="353"/>
    <n v="1.2232120253164558"/>
    <n v="317"/>
    <n v="1.0984651898734179"/>
    <m/>
    <m/>
    <m/>
    <m/>
    <m/>
    <m/>
    <m/>
    <m/>
    <m/>
    <m/>
    <m/>
    <m/>
    <m/>
    <m/>
    <n v="387"/>
    <n v="1.3410284810126583"/>
    <m/>
    <m/>
    <m/>
    <m/>
    <n v="54"/>
    <n v="0.18712025316455697"/>
    <n v="149"/>
    <n v="0.51631329113924052"/>
    <m/>
    <m/>
    <m/>
    <m/>
    <n v="763"/>
    <n v="2.6439398734177213"/>
    <n v="187"/>
    <n v="0.64799050632911392"/>
    <n v="284"/>
    <n v="0.98411392405063292"/>
    <n v="461"/>
    <n v="1.5974525316455697"/>
    <n v="28"/>
    <n v="9.7025316455696203E-2"/>
    <m/>
    <m/>
    <n v="181"/>
    <n v="0.62719936708860757"/>
    <n v="9"/>
    <n v="3.1186708860759495E-2"/>
    <n v="511"/>
    <n v="1.7707120253164557"/>
    <m/>
    <m/>
    <n v="583"/>
    <n v="2.0202056962025314"/>
    <m/>
    <m/>
    <n v="327"/>
    <n v="1.133117088607595"/>
    <m/>
    <m/>
    <m/>
    <m/>
    <m/>
    <m/>
    <m/>
    <m/>
  </r>
  <r>
    <n v="757"/>
    <s v="Kerr"/>
    <x v="32"/>
    <n v="2017"/>
    <x v="0"/>
    <x v="1"/>
    <x v="1"/>
    <x v="1"/>
    <x v="2"/>
    <x v="0"/>
    <n v="215746.42126789369"/>
    <x v="59"/>
    <n v="4.8899999999999997"/>
    <m/>
    <m/>
    <m/>
    <m/>
    <m/>
    <m/>
    <n v="95"/>
    <n v="0.44033175355450227"/>
    <m/>
    <m/>
    <n v="157"/>
    <n v="0.72770616113744069"/>
    <n v="142"/>
    <n v="0.65818009478672979"/>
    <m/>
    <m/>
    <m/>
    <m/>
    <m/>
    <m/>
    <m/>
    <m/>
    <m/>
    <m/>
    <m/>
    <m/>
    <m/>
    <m/>
    <n v="113"/>
    <n v="0.52376303317535533"/>
    <m/>
    <m/>
    <m/>
    <m/>
    <n v="87"/>
    <n v="0.4032511848341232"/>
    <n v="83"/>
    <n v="0.38471090047393364"/>
    <m/>
    <m/>
    <m/>
    <m/>
    <n v="433"/>
    <n v="2.006985781990521"/>
    <n v="20"/>
    <n v="9.2701421800947856E-2"/>
    <n v="173"/>
    <n v="0.80186729857819894"/>
    <n v="244"/>
    <n v="1.1309573459715638"/>
    <n v="115"/>
    <n v="0.53303317535545014"/>
    <m/>
    <m/>
    <n v="156"/>
    <n v="0.72307109004739334"/>
    <n v="32"/>
    <n v="0.14832227488151659"/>
    <n v="43"/>
    <n v="0.19930805687203787"/>
    <m/>
    <m/>
    <n v="216"/>
    <n v="1.0011753554502369"/>
    <m/>
    <m/>
    <n v="59"/>
    <n v="0.2734691943127962"/>
    <m/>
    <m/>
    <m/>
    <m/>
    <m/>
    <m/>
    <m/>
    <m/>
  </r>
  <r>
    <n v="757"/>
    <s v="Kerr"/>
    <x v="32"/>
    <n v="2017"/>
    <x v="1"/>
    <x v="1"/>
    <x v="1"/>
    <x v="1"/>
    <x v="2"/>
    <x v="0"/>
    <n v="194842.40687679083"/>
    <x v="60"/>
    <n v="3.49"/>
    <m/>
    <m/>
    <m/>
    <m/>
    <m/>
    <m/>
    <n v="50"/>
    <n v="0.25661764705882351"/>
    <m/>
    <m/>
    <n v="113"/>
    <n v="0.57995588235294115"/>
    <n v="105"/>
    <n v="0.53889705882352934"/>
    <m/>
    <m/>
    <m/>
    <m/>
    <m/>
    <m/>
    <m/>
    <m/>
    <m/>
    <m/>
    <m/>
    <m/>
    <m/>
    <m/>
    <n v="49"/>
    <n v="0.25148529411764703"/>
    <m/>
    <m/>
    <m/>
    <m/>
    <n v="40"/>
    <n v="0.20529411764705882"/>
    <n v="68"/>
    <n v="0.34899999999999998"/>
    <m/>
    <m/>
    <m/>
    <m/>
    <n v="205"/>
    <n v="1.0521323529411764"/>
    <n v="25"/>
    <n v="0.12830882352941175"/>
    <n v="96"/>
    <n v="0.49270588235294122"/>
    <n v="154"/>
    <n v="0.79038235294117642"/>
    <n v="128"/>
    <n v="0.65694117647058825"/>
    <m/>
    <m/>
    <n v="119"/>
    <n v="0.61075000000000002"/>
    <n v="11"/>
    <n v="5.6455882352941175E-2"/>
    <n v="185"/>
    <n v="0.94948529411764704"/>
    <m/>
    <m/>
    <n v="100"/>
    <n v="0.51323529411764701"/>
    <m/>
    <m/>
    <n v="14"/>
    <n v="7.1852941176470578E-2"/>
    <m/>
    <m/>
    <m/>
    <m/>
    <m/>
    <m/>
    <m/>
    <m/>
  </r>
  <r>
    <n v="758"/>
    <s v="Kerr"/>
    <x v="33"/>
    <n v="2022"/>
    <x v="0"/>
    <x v="0"/>
    <x v="0"/>
    <x v="0"/>
    <x v="2"/>
    <x v="0"/>
    <n v="2757235"/>
    <x v="9"/>
    <m/>
    <m/>
    <m/>
    <m/>
    <m/>
    <m/>
    <m/>
    <m/>
    <m/>
    <m/>
    <m/>
    <m/>
    <m/>
    <m/>
    <m/>
    <m/>
    <m/>
    <n v="1414"/>
    <n v="0.51283260222650595"/>
    <m/>
    <m/>
    <m/>
    <m/>
    <m/>
    <m/>
    <m/>
    <m/>
    <m/>
    <m/>
    <m/>
    <m/>
    <m/>
    <m/>
    <m/>
    <m/>
    <m/>
    <m/>
    <m/>
    <m/>
    <m/>
    <m/>
    <m/>
    <m/>
    <m/>
    <m/>
    <m/>
    <m/>
    <m/>
    <m/>
    <m/>
    <m/>
    <m/>
    <m/>
    <m/>
    <m/>
    <m/>
    <m/>
    <m/>
    <m/>
    <m/>
    <m/>
    <m/>
    <m/>
    <m/>
    <m/>
    <m/>
    <m/>
    <m/>
    <m/>
    <m/>
    <m/>
    <m/>
    <m/>
    <m/>
    <m/>
    <m/>
    <m/>
  </r>
  <r>
    <n v="758"/>
    <s v="Kerr"/>
    <x v="33"/>
    <n v="2022"/>
    <x v="0"/>
    <x v="0"/>
    <x v="0"/>
    <x v="0"/>
    <x v="0"/>
    <x v="0"/>
    <n v="840611"/>
    <x v="9"/>
    <m/>
    <m/>
    <m/>
    <m/>
    <m/>
    <m/>
    <m/>
    <m/>
    <m/>
    <m/>
    <m/>
    <m/>
    <m/>
    <m/>
    <m/>
    <m/>
    <m/>
    <n v="700"/>
    <n v="0.83272762312175308"/>
    <m/>
    <m/>
    <m/>
    <m/>
    <m/>
    <m/>
    <m/>
    <m/>
    <m/>
    <m/>
    <m/>
    <m/>
    <m/>
    <m/>
    <m/>
    <m/>
    <m/>
    <m/>
    <m/>
    <m/>
    <m/>
    <m/>
    <m/>
    <m/>
    <m/>
    <m/>
    <m/>
    <m/>
    <m/>
    <m/>
    <m/>
    <m/>
    <m/>
    <m/>
    <m/>
    <m/>
    <m/>
    <m/>
    <m/>
    <m/>
    <m/>
    <m/>
    <m/>
    <m/>
    <m/>
    <m/>
    <m/>
    <m/>
    <m/>
    <m/>
    <m/>
    <m/>
    <m/>
    <m/>
    <m/>
    <m/>
    <m/>
    <m/>
  </r>
  <r>
    <n v="758"/>
    <s v="Kerr"/>
    <x v="33"/>
    <n v="2022"/>
    <x v="0"/>
    <x v="0"/>
    <x v="0"/>
    <x v="0"/>
    <x v="1"/>
    <x v="0"/>
    <n v="1916624"/>
    <x v="9"/>
    <m/>
    <m/>
    <m/>
    <m/>
    <m/>
    <m/>
    <m/>
    <m/>
    <m/>
    <m/>
    <m/>
    <m/>
    <m/>
    <m/>
    <m/>
    <m/>
    <m/>
    <n v="714"/>
    <n v="0.37253003197288564"/>
    <m/>
    <m/>
    <m/>
    <m/>
    <m/>
    <m/>
    <m/>
    <m/>
    <m/>
    <m/>
    <m/>
    <m/>
    <m/>
    <m/>
    <m/>
    <m/>
    <m/>
    <m/>
    <m/>
    <m/>
    <m/>
    <m/>
    <m/>
    <m/>
    <m/>
    <m/>
    <m/>
    <m/>
    <m/>
    <m/>
    <m/>
    <m/>
    <m/>
    <m/>
    <m/>
    <m/>
    <m/>
    <m/>
    <m/>
    <m/>
    <m/>
    <m/>
    <m/>
    <m/>
    <m/>
    <m/>
    <m/>
    <m/>
    <m/>
    <m/>
    <m/>
    <m/>
    <m/>
    <m/>
    <m/>
    <m/>
    <m/>
    <m/>
  </r>
  <r>
    <n v="758"/>
    <s v="Kerr"/>
    <x v="33"/>
    <n v="2022"/>
    <x v="1"/>
    <x v="0"/>
    <x v="0"/>
    <x v="0"/>
    <x v="2"/>
    <x v="0"/>
    <n v="2098628"/>
    <x v="9"/>
    <m/>
    <m/>
    <m/>
    <m/>
    <m/>
    <m/>
    <m/>
    <m/>
    <m/>
    <m/>
    <m/>
    <m/>
    <m/>
    <m/>
    <m/>
    <m/>
    <m/>
    <n v="1117"/>
    <n v="0.53225250020489567"/>
    <m/>
    <m/>
    <m/>
    <m/>
    <m/>
    <m/>
    <m/>
    <m/>
    <m/>
    <m/>
    <m/>
    <m/>
    <m/>
    <m/>
    <m/>
    <m/>
    <m/>
    <m/>
    <m/>
    <m/>
    <m/>
    <m/>
    <m/>
    <m/>
    <m/>
    <m/>
    <m/>
    <m/>
    <m/>
    <m/>
    <m/>
    <m/>
    <m/>
    <m/>
    <m/>
    <m/>
    <m/>
    <m/>
    <m/>
    <m/>
    <m/>
    <m/>
    <m/>
    <m/>
    <m/>
    <m/>
    <m/>
    <m/>
    <m/>
    <m/>
    <m/>
    <m/>
    <m/>
    <m/>
    <m/>
    <m/>
    <m/>
    <m/>
  </r>
  <r>
    <n v="758"/>
    <s v="Kerr"/>
    <x v="33"/>
    <n v="2022"/>
    <x v="1"/>
    <x v="0"/>
    <x v="0"/>
    <x v="0"/>
    <x v="0"/>
    <x v="0"/>
    <n v="650345"/>
    <x v="9"/>
    <m/>
    <m/>
    <m/>
    <m/>
    <m/>
    <m/>
    <m/>
    <m/>
    <m/>
    <m/>
    <m/>
    <m/>
    <m/>
    <m/>
    <m/>
    <m/>
    <m/>
    <n v="628"/>
    <n v="0.96564131345670379"/>
    <m/>
    <m/>
    <m/>
    <m/>
    <m/>
    <m/>
    <m/>
    <m/>
    <m/>
    <m/>
    <m/>
    <m/>
    <m/>
    <m/>
    <m/>
    <m/>
    <m/>
    <m/>
    <m/>
    <m/>
    <m/>
    <m/>
    <m/>
    <m/>
    <m/>
    <m/>
    <m/>
    <m/>
    <m/>
    <m/>
    <m/>
    <m/>
    <m/>
    <m/>
    <m/>
    <m/>
    <m/>
    <m/>
    <m/>
    <m/>
    <m/>
    <m/>
    <m/>
    <m/>
    <m/>
    <m/>
    <m/>
    <m/>
    <m/>
    <m/>
    <m/>
    <m/>
    <m/>
    <m/>
    <m/>
    <m/>
    <m/>
    <m/>
  </r>
  <r>
    <n v="758"/>
    <s v="Kerr"/>
    <x v="33"/>
    <n v="2022"/>
    <x v="1"/>
    <x v="0"/>
    <x v="0"/>
    <x v="0"/>
    <x v="1"/>
    <x v="0"/>
    <n v="1448283"/>
    <x v="9"/>
    <m/>
    <m/>
    <m/>
    <m/>
    <m/>
    <m/>
    <m/>
    <m/>
    <m/>
    <m/>
    <m/>
    <m/>
    <m/>
    <m/>
    <m/>
    <m/>
    <m/>
    <n v="489"/>
    <n v="0.33764119305411994"/>
    <m/>
    <m/>
    <m/>
    <m/>
    <m/>
    <m/>
    <m/>
    <m/>
    <m/>
    <m/>
    <m/>
    <m/>
    <m/>
    <m/>
    <m/>
    <m/>
    <m/>
    <m/>
    <m/>
    <m/>
    <m/>
    <m/>
    <m/>
    <m/>
    <m/>
    <m/>
    <m/>
    <m/>
    <m/>
    <m/>
    <m/>
    <m/>
    <m/>
    <m/>
    <m/>
    <m/>
    <m/>
    <m/>
    <m/>
    <m/>
    <m/>
    <m/>
    <m/>
    <m/>
    <m/>
    <m/>
    <m/>
    <m/>
    <m/>
    <m/>
    <m/>
    <m/>
    <m/>
    <m/>
    <m/>
    <m/>
    <m/>
    <m/>
  </r>
  <r>
    <n v="859"/>
    <s v="Lempke"/>
    <x v="34"/>
    <n v="2021"/>
    <x v="1"/>
    <x v="1"/>
    <x v="1"/>
    <x v="2"/>
    <x v="0"/>
    <x v="0"/>
    <n v="104433"/>
    <x v="61"/>
    <n v="10.351134220026237"/>
    <m/>
    <m/>
    <m/>
    <m/>
    <m/>
    <m/>
    <n v="198"/>
    <n v="1.8959524288299676"/>
    <m/>
    <m/>
    <n v="225"/>
    <n v="2.1544913963976904"/>
    <n v="220"/>
    <n v="2.1066138098110754"/>
    <n v="101"/>
    <n v="0.96712724904962988"/>
    <m/>
    <m/>
    <m/>
    <m/>
    <m/>
    <m/>
    <m/>
    <m/>
    <m/>
    <m/>
    <m/>
    <m/>
    <m/>
    <m/>
    <m/>
    <m/>
    <m/>
    <m/>
    <n v="55"/>
    <n v="0.52665345245276884"/>
    <m/>
    <m/>
    <m/>
    <m/>
    <m/>
    <m/>
    <n v="468"/>
    <n v="4.4813421045071955"/>
    <m/>
    <m/>
    <n v="259"/>
    <n v="2.4800589851866746"/>
    <n v="220"/>
    <n v="2.1066138098110754"/>
    <n v="48"/>
    <n v="0.45962483123150727"/>
    <n v="86"/>
    <n v="0.82349448928978386"/>
    <n v="140"/>
    <n v="1.3405724244252295"/>
    <n v="32"/>
    <n v="0.30641655415433822"/>
    <n v="363"/>
    <n v="3.4759127861882737"/>
    <n v="37"/>
    <n v="0.3542941407409535"/>
    <n v="163"/>
    <n v="1.5608093227236601"/>
    <m/>
    <m/>
    <n v="21"/>
    <n v="0.20108586366378445"/>
    <n v="145"/>
    <n v="1.388450011011845"/>
    <n v="577"/>
    <n v="5.5250734920954105"/>
    <n v="303"/>
    <n v="2.9013817471488896"/>
    <n v="140"/>
    <n v="1.3405724244252295"/>
  </r>
  <r>
    <n v="859"/>
    <s v="Lempke"/>
    <x v="34"/>
    <n v="2021"/>
    <x v="1"/>
    <x v="1"/>
    <x v="1"/>
    <x v="2"/>
    <x v="1"/>
    <x v="0"/>
    <n v="320484"/>
    <x v="62"/>
    <n v="5.9254128131201558"/>
    <m/>
    <m/>
    <m/>
    <m/>
    <m/>
    <m/>
    <n v="252"/>
    <n v="0.7863107050585989"/>
    <m/>
    <m/>
    <n v="342"/>
    <n v="1.0671359568652414"/>
    <n v="294"/>
    <n v="0.91736248923503205"/>
    <n v="122"/>
    <n v="0.38067423022678198"/>
    <m/>
    <m/>
    <m/>
    <m/>
    <m/>
    <m/>
    <m/>
    <m/>
    <m/>
    <m/>
    <m/>
    <m/>
    <m/>
    <m/>
    <m/>
    <m/>
    <m/>
    <m/>
    <n v="82"/>
    <n v="0.2558630072016076"/>
    <m/>
    <m/>
    <m/>
    <m/>
    <m/>
    <m/>
    <n v="509"/>
    <n v="1.5882228129953444"/>
    <m/>
    <m/>
    <n v="311"/>
    <n v="0.97040725902073111"/>
    <n v="465"/>
    <n v="1.4509304676676527"/>
    <n v="431"/>
    <n v="1.3448409280962546"/>
    <n v="183"/>
    <n v="0.57101134534017295"/>
    <n v="355"/>
    <n v="1.1076996043484231"/>
    <n v="50"/>
    <n v="0.15601402878146803"/>
    <n v="471"/>
    <n v="1.4696521511214289"/>
    <n v="79"/>
    <n v="0.24650216547471948"/>
    <n v="148"/>
    <n v="0.46180152519314538"/>
    <m/>
    <m/>
    <n v="38"/>
    <n v="0.1185706618739157"/>
    <n v="305"/>
    <n v="0.95168557556695499"/>
    <n v="954"/>
    <n v="2.9767476691504102"/>
    <n v="514"/>
    <n v="1.6038242158734914"/>
    <n v="288"/>
    <n v="0.89864080578125582"/>
  </r>
  <r>
    <n v="859"/>
    <s v="Lempke"/>
    <x v="34"/>
    <n v="2021"/>
    <x v="1"/>
    <x v="1"/>
    <x v="1"/>
    <x v="2"/>
    <x v="2"/>
    <x v="0"/>
    <n v="424916"/>
    <x v="63"/>
    <n v="7.013150834517881"/>
    <m/>
    <m/>
    <m/>
    <m/>
    <m/>
    <m/>
    <n v="450"/>
    <n v="1.0590328441386061"/>
    <m/>
    <m/>
    <n v="567"/>
    <n v="1.3343813836146439"/>
    <n v="514"/>
    <n v="1.2096508486383191"/>
    <n v="223"/>
    <n v="0.52480960942868704"/>
    <n v="426"/>
    <n v="1.002551092451214"/>
    <m/>
    <m/>
    <m/>
    <m/>
    <n v="74.5"/>
    <n v="0.17532877086294701"/>
    <m/>
    <m/>
    <m/>
    <m/>
    <m/>
    <m/>
    <m/>
    <m/>
    <m/>
    <m/>
    <n v="137"/>
    <n v="0.32241666588219792"/>
    <m/>
    <m/>
    <m/>
    <m/>
    <m/>
    <m/>
    <n v="977"/>
    <n v="2.2992779749409293"/>
    <m/>
    <m/>
    <n v="570"/>
    <n v="1.3414416025755678"/>
    <n v="685"/>
    <n v="1.6120833294109895"/>
    <n v="479"/>
    <n v="1.1272816274275388"/>
    <n v="269"/>
    <n v="0.6330663001628557"/>
    <n v="495"/>
    <n v="1.1649361285524669"/>
    <n v="82"/>
    <n v="0.19297931826525713"/>
    <n v="834"/>
    <n v="1.9627408711368837"/>
    <n v="116"/>
    <n v="0.2729951331557296"/>
    <n v="311"/>
    <n v="0.73190936561579234"/>
    <m/>
    <m/>
    <n v="59"/>
    <n v="0.13885097289817283"/>
    <n v="450"/>
    <n v="1.0590328441386061"/>
    <n v="1351"/>
    <n v="3.1794519387361269"/>
    <n v="817"/>
    <n v="1.9227329636916473"/>
    <n v="428"/>
    <n v="1.00725790509183"/>
  </r>
  <r>
    <n v="859"/>
    <s v="Lempke"/>
    <x v="34"/>
    <n v="2021"/>
    <x v="1"/>
    <x v="1"/>
    <x v="1"/>
    <x v="0"/>
    <x v="2"/>
    <x v="0"/>
    <n v="424916"/>
    <x v="64"/>
    <n v="2.8546818665336207"/>
    <m/>
    <m/>
    <m/>
    <m/>
    <m/>
    <m/>
    <m/>
    <m/>
    <m/>
    <m/>
    <m/>
    <m/>
    <m/>
    <m/>
    <m/>
    <m/>
    <m/>
    <m/>
    <m/>
    <m/>
    <m/>
    <m/>
    <m/>
    <m/>
    <m/>
    <m/>
    <m/>
    <m/>
    <m/>
    <m/>
    <m/>
    <m/>
    <m/>
    <m/>
    <m/>
    <m/>
    <m/>
    <m/>
    <m/>
    <m/>
    <m/>
    <m/>
    <m/>
    <m/>
    <m/>
    <m/>
    <m/>
    <m/>
    <m/>
    <m/>
    <m/>
    <m/>
    <m/>
    <m/>
    <m/>
    <m/>
    <m/>
    <m/>
    <m/>
    <m/>
    <m/>
    <m/>
    <m/>
    <m/>
    <m/>
    <m/>
    <m/>
    <m/>
    <m/>
    <m/>
    <m/>
    <m/>
    <m/>
    <m/>
    <m/>
    <m/>
  </r>
  <r>
    <n v="859"/>
    <s v="Lempke"/>
    <x v="34"/>
    <n v="2021"/>
    <x v="1"/>
    <x v="1"/>
    <x v="1"/>
    <x v="1"/>
    <x v="2"/>
    <x v="0"/>
    <n v="424916"/>
    <x v="65"/>
    <n v="2.7558388010806842"/>
    <m/>
    <m/>
    <m/>
    <m/>
    <m/>
    <m/>
    <m/>
    <m/>
    <m/>
    <m/>
    <m/>
    <m/>
    <m/>
    <m/>
    <m/>
    <m/>
    <m/>
    <m/>
    <m/>
    <m/>
    <m/>
    <m/>
    <m/>
    <m/>
    <m/>
    <m/>
    <m/>
    <m/>
    <m/>
    <m/>
    <m/>
    <m/>
    <m/>
    <m/>
    <m/>
    <m/>
    <m/>
    <m/>
    <m/>
    <m/>
    <m/>
    <m/>
    <m/>
    <m/>
    <m/>
    <m/>
    <m/>
    <m/>
    <m/>
    <m/>
    <m/>
    <m/>
    <m/>
    <m/>
    <m/>
    <m/>
    <m/>
    <m/>
    <m/>
    <m/>
    <m/>
    <m/>
    <m/>
    <m/>
    <m/>
    <m/>
    <m/>
    <m/>
    <m/>
    <m/>
    <m/>
    <m/>
    <m/>
    <m/>
    <m/>
    <m/>
  </r>
  <r>
    <n v="862"/>
    <s v="Leppanen"/>
    <x v="35"/>
    <n v="2017"/>
    <x v="0"/>
    <x v="0"/>
    <x v="5"/>
    <x v="5"/>
    <x v="2"/>
    <x v="1"/>
    <n v="34247"/>
    <x v="9"/>
    <m/>
    <m/>
    <m/>
    <m/>
    <m/>
    <m/>
    <m/>
    <m/>
    <m/>
    <m/>
    <m/>
    <m/>
    <m/>
    <m/>
    <m/>
    <m/>
    <m/>
    <m/>
    <m/>
    <m/>
    <m/>
    <m/>
    <m/>
    <m/>
    <m/>
    <m/>
    <m/>
    <m/>
    <m/>
    <m/>
    <m/>
    <m/>
    <m/>
    <m/>
    <m/>
    <m/>
    <m/>
    <m/>
    <m/>
    <m/>
    <m/>
    <m/>
    <m/>
    <m/>
    <m/>
    <m/>
    <m/>
    <m/>
    <m/>
    <m/>
    <m/>
    <m/>
    <m/>
    <n v="41"/>
    <n v="1.1971851549040793"/>
    <m/>
    <m/>
    <m/>
    <m/>
    <m/>
    <m/>
    <m/>
    <m/>
    <m/>
    <m/>
    <m/>
    <m/>
    <m/>
    <m/>
    <m/>
    <m/>
    <m/>
    <m/>
    <m/>
    <m/>
    <m/>
    <m/>
  </r>
  <r>
    <n v="862"/>
    <s v="Leppanen"/>
    <x v="35"/>
    <n v="2017"/>
    <x v="1"/>
    <x v="0"/>
    <x v="5"/>
    <x v="5"/>
    <x v="2"/>
    <x v="1"/>
    <n v="25352"/>
    <x v="9"/>
    <m/>
    <m/>
    <m/>
    <m/>
    <m/>
    <m/>
    <m/>
    <m/>
    <m/>
    <m/>
    <m/>
    <m/>
    <m/>
    <m/>
    <m/>
    <m/>
    <m/>
    <m/>
    <m/>
    <m/>
    <m/>
    <m/>
    <m/>
    <m/>
    <m/>
    <m/>
    <m/>
    <m/>
    <m/>
    <m/>
    <m/>
    <m/>
    <m/>
    <m/>
    <m/>
    <m/>
    <m/>
    <m/>
    <m/>
    <m/>
    <m/>
    <m/>
    <m/>
    <m/>
    <m/>
    <m/>
    <m/>
    <m/>
    <m/>
    <m/>
    <m/>
    <m/>
    <m/>
    <n v="49"/>
    <n v="1.9327863679394131"/>
    <m/>
    <m/>
    <m/>
    <m/>
    <m/>
    <m/>
    <m/>
    <m/>
    <m/>
    <m/>
    <m/>
    <m/>
    <m/>
    <m/>
    <m/>
    <m/>
    <m/>
    <m/>
    <m/>
    <m/>
    <m/>
    <m/>
  </r>
  <r>
    <n v="888"/>
    <s v="Lincoln"/>
    <x v="36"/>
    <n v="2011"/>
    <x v="0"/>
    <x v="0"/>
    <x v="0"/>
    <x v="0"/>
    <x v="2"/>
    <x v="0"/>
    <n v="788022"/>
    <x v="9"/>
    <m/>
    <m/>
    <m/>
    <m/>
    <m/>
    <m/>
    <m/>
    <m/>
    <m/>
    <m/>
    <m/>
    <m/>
    <m/>
    <m/>
    <m/>
    <n v="77"/>
    <n v="9.7713008012466657E-2"/>
    <m/>
    <m/>
    <m/>
    <m/>
    <m/>
    <m/>
    <m/>
    <m/>
    <m/>
    <m/>
    <m/>
    <m/>
    <m/>
    <m/>
    <m/>
    <m/>
    <m/>
    <m/>
    <m/>
    <m/>
    <m/>
    <m/>
    <m/>
    <m/>
    <m/>
    <m/>
    <m/>
    <m/>
    <m/>
    <m/>
    <m/>
    <m/>
    <m/>
    <m/>
    <m/>
    <m/>
    <m/>
    <m/>
    <m/>
    <m/>
    <m/>
    <m/>
    <m/>
    <m/>
    <m/>
    <m/>
    <m/>
    <m/>
    <m/>
    <m/>
    <m/>
    <m/>
    <m/>
    <m/>
    <m/>
    <m/>
    <m/>
    <m/>
    <m/>
    <m/>
  </r>
  <r>
    <n v="888"/>
    <s v="Lincoln"/>
    <x v="36"/>
    <n v="2011"/>
    <x v="1"/>
    <x v="0"/>
    <x v="0"/>
    <x v="0"/>
    <x v="2"/>
    <x v="0"/>
    <n v="730876"/>
    <x v="9"/>
    <m/>
    <m/>
    <m/>
    <m/>
    <m/>
    <m/>
    <m/>
    <m/>
    <m/>
    <m/>
    <m/>
    <m/>
    <m/>
    <m/>
    <m/>
    <n v="120"/>
    <n v="0.16418653779847744"/>
    <m/>
    <m/>
    <m/>
    <m/>
    <m/>
    <m/>
    <m/>
    <m/>
    <m/>
    <m/>
    <m/>
    <m/>
    <m/>
    <m/>
    <m/>
    <m/>
    <m/>
    <m/>
    <m/>
    <m/>
    <m/>
    <m/>
    <m/>
    <m/>
    <m/>
    <m/>
    <m/>
    <m/>
    <m/>
    <m/>
    <m/>
    <m/>
    <m/>
    <m/>
    <m/>
    <m/>
    <m/>
    <m/>
    <m/>
    <m/>
    <m/>
    <m/>
    <m/>
    <m/>
    <m/>
    <m/>
    <m/>
    <m/>
    <m/>
    <m/>
    <m/>
    <m/>
    <m/>
    <m/>
    <m/>
    <m/>
    <m/>
    <m/>
    <m/>
    <m/>
  </r>
  <r>
    <n v="908"/>
    <s v="Lopez-Gonzalez"/>
    <x v="37"/>
    <n v="2017"/>
    <x v="0"/>
    <x v="2"/>
    <x v="6"/>
    <x v="0"/>
    <x v="2"/>
    <x v="0"/>
    <n v="7548"/>
    <x v="54"/>
    <n v="4.7694753577106512"/>
    <m/>
    <m/>
    <m/>
    <m/>
    <m/>
    <m/>
    <m/>
    <m/>
    <m/>
    <m/>
    <m/>
    <m/>
    <m/>
    <m/>
    <m/>
    <m/>
    <m/>
    <m/>
    <m/>
    <m/>
    <m/>
    <m/>
    <m/>
    <m/>
    <m/>
    <m/>
    <m/>
    <m/>
    <m/>
    <m/>
    <m/>
    <m/>
    <m/>
    <m/>
    <m/>
    <m/>
    <m/>
    <m/>
    <m/>
    <m/>
    <m/>
    <m/>
    <m/>
    <m/>
    <m/>
    <m/>
    <m/>
    <m/>
    <m/>
    <m/>
    <m/>
    <m/>
    <m/>
    <m/>
    <m/>
    <m/>
    <m/>
    <m/>
    <m/>
    <m/>
    <m/>
    <m/>
    <m/>
    <m/>
    <m/>
    <m/>
    <m/>
    <m/>
    <m/>
    <m/>
    <m/>
    <m/>
    <m/>
    <m/>
    <m/>
    <m/>
  </r>
  <r>
    <n v="908"/>
    <s v="Lopez-Gonzalez"/>
    <x v="37"/>
    <n v="2017"/>
    <x v="0"/>
    <x v="2"/>
    <x v="6"/>
    <x v="0"/>
    <x v="0"/>
    <x v="0"/>
    <n v="1503"/>
    <x v="66"/>
    <n v="9.3147039254823678"/>
    <m/>
    <m/>
    <m/>
    <m/>
    <m/>
    <m/>
    <m/>
    <m/>
    <m/>
    <m/>
    <m/>
    <m/>
    <m/>
    <m/>
    <m/>
    <m/>
    <m/>
    <m/>
    <m/>
    <m/>
    <m/>
    <m/>
    <m/>
    <m/>
    <m/>
    <m/>
    <m/>
    <m/>
    <m/>
    <m/>
    <m/>
    <m/>
    <m/>
    <m/>
    <m/>
    <m/>
    <m/>
    <m/>
    <m/>
    <m/>
    <m/>
    <m/>
    <m/>
    <m/>
    <m/>
    <m/>
    <m/>
    <m/>
    <m/>
    <m/>
    <m/>
    <m/>
    <m/>
    <m/>
    <m/>
    <m/>
    <m/>
    <m/>
    <m/>
    <m/>
    <m/>
    <m/>
    <m/>
    <m/>
    <m/>
    <m/>
    <m/>
    <m/>
    <m/>
    <m/>
    <m/>
    <m/>
    <m/>
    <m/>
    <m/>
    <m/>
  </r>
  <r>
    <n v="908"/>
    <s v="Lopez-Gonzalez"/>
    <x v="37"/>
    <n v="2017"/>
    <x v="0"/>
    <x v="2"/>
    <x v="6"/>
    <x v="0"/>
    <x v="1"/>
    <x v="0"/>
    <n v="6045"/>
    <x v="67"/>
    <n v="3.6393713813068653"/>
    <m/>
    <m/>
    <m/>
    <m/>
    <m/>
    <m/>
    <m/>
    <m/>
    <m/>
    <m/>
    <m/>
    <m/>
    <m/>
    <m/>
    <m/>
    <m/>
    <m/>
    <m/>
    <m/>
    <m/>
    <m/>
    <m/>
    <m/>
    <m/>
    <m/>
    <m/>
    <m/>
    <m/>
    <m/>
    <m/>
    <m/>
    <m/>
    <m/>
    <m/>
    <m/>
    <m/>
    <m/>
    <m/>
    <m/>
    <m/>
    <m/>
    <m/>
    <m/>
    <m/>
    <m/>
    <m/>
    <m/>
    <m/>
    <m/>
    <m/>
    <m/>
    <m/>
    <m/>
    <m/>
    <m/>
    <m/>
    <m/>
    <m/>
    <m/>
    <m/>
    <m/>
    <m/>
    <m/>
    <m/>
    <m/>
    <m/>
    <m/>
    <m/>
    <m/>
    <m/>
    <m/>
    <m/>
    <m/>
    <m/>
    <m/>
    <m/>
  </r>
  <r>
    <n v="908"/>
    <s v="Lopez-Gonzalez"/>
    <x v="37"/>
    <n v="2017"/>
    <x v="1"/>
    <x v="2"/>
    <x v="6"/>
    <x v="0"/>
    <x v="2"/>
    <x v="0"/>
    <n v="3413"/>
    <x v="51"/>
    <n v="3.5159683562847932"/>
    <m/>
    <m/>
    <m/>
    <m/>
    <m/>
    <m/>
    <m/>
    <m/>
    <m/>
    <m/>
    <m/>
    <m/>
    <m/>
    <m/>
    <m/>
    <m/>
    <m/>
    <m/>
    <m/>
    <m/>
    <m/>
    <m/>
    <m/>
    <m/>
    <m/>
    <m/>
    <m/>
    <m/>
    <m/>
    <m/>
    <m/>
    <m/>
    <m/>
    <m/>
    <m/>
    <m/>
    <m/>
    <m/>
    <m/>
    <m/>
    <m/>
    <m/>
    <m/>
    <m/>
    <m/>
    <m/>
    <m/>
    <m/>
    <m/>
    <m/>
    <m/>
    <m/>
    <m/>
    <m/>
    <m/>
    <m/>
    <m/>
    <m/>
    <m/>
    <m/>
    <m/>
    <m/>
    <m/>
    <m/>
    <m/>
    <m/>
    <m/>
    <m/>
    <m/>
    <m/>
    <m/>
    <m/>
    <m/>
    <m/>
    <m/>
    <m/>
  </r>
  <r>
    <n v="908"/>
    <s v="Lopez-Gonzalez"/>
    <x v="37"/>
    <n v="2017"/>
    <x v="1"/>
    <x v="2"/>
    <x v="6"/>
    <x v="0"/>
    <x v="0"/>
    <x v="0"/>
    <n v="592"/>
    <x v="68"/>
    <n v="11.824324324324325"/>
    <m/>
    <m/>
    <m/>
    <m/>
    <m/>
    <m/>
    <m/>
    <m/>
    <m/>
    <m/>
    <m/>
    <m/>
    <m/>
    <m/>
    <m/>
    <m/>
    <m/>
    <m/>
    <m/>
    <m/>
    <m/>
    <m/>
    <m/>
    <m/>
    <m/>
    <m/>
    <m/>
    <m/>
    <m/>
    <m/>
    <m/>
    <m/>
    <m/>
    <m/>
    <m/>
    <m/>
    <m/>
    <m/>
    <m/>
    <m/>
    <m/>
    <m/>
    <m/>
    <m/>
    <m/>
    <m/>
    <m/>
    <m/>
    <m/>
    <m/>
    <m/>
    <m/>
    <m/>
    <m/>
    <m/>
    <m/>
    <m/>
    <m/>
    <m/>
    <m/>
    <m/>
    <m/>
    <m/>
    <m/>
    <m/>
    <m/>
    <m/>
    <m/>
    <m/>
    <m/>
    <m/>
    <m/>
    <m/>
    <m/>
    <m/>
    <m/>
  </r>
  <r>
    <n v="908"/>
    <s v="Lopez-Gonzalez"/>
    <x v="37"/>
    <n v="2017"/>
    <x v="1"/>
    <x v="2"/>
    <x v="6"/>
    <x v="0"/>
    <x v="1"/>
    <x v="0"/>
    <n v="2821"/>
    <x v="45"/>
    <n v="1.7724211272598369"/>
    <m/>
    <m/>
    <m/>
    <m/>
    <m/>
    <m/>
    <m/>
    <m/>
    <m/>
    <m/>
    <m/>
    <m/>
    <m/>
    <m/>
    <m/>
    <m/>
    <m/>
    <m/>
    <m/>
    <m/>
    <m/>
    <m/>
    <m/>
    <m/>
    <m/>
    <m/>
    <m/>
    <m/>
    <m/>
    <m/>
    <m/>
    <m/>
    <m/>
    <m/>
    <m/>
    <m/>
    <m/>
    <m/>
    <m/>
    <m/>
    <m/>
    <m/>
    <m/>
    <m/>
    <m/>
    <m/>
    <m/>
    <m/>
    <m/>
    <m/>
    <m/>
    <m/>
    <m/>
    <m/>
    <m/>
    <m/>
    <m/>
    <m/>
    <m/>
    <m/>
    <m/>
    <m/>
    <m/>
    <m/>
    <m/>
    <m/>
    <m/>
    <m/>
    <m/>
    <m/>
    <m/>
    <m/>
    <m/>
    <m/>
    <m/>
    <m/>
  </r>
  <r>
    <n v="908"/>
    <s v="Lopez-Gonzalez"/>
    <x v="37"/>
    <n v="2017"/>
    <x v="0"/>
    <x v="2"/>
    <x v="6"/>
    <x v="0"/>
    <x v="2"/>
    <x v="1"/>
    <n v="9497.4"/>
    <x v="54"/>
    <n v="3.7905110872449304"/>
    <m/>
    <m/>
    <m/>
    <m/>
    <m/>
    <m/>
    <m/>
    <m/>
    <m/>
    <m/>
    <m/>
    <m/>
    <m/>
    <m/>
    <m/>
    <m/>
    <m/>
    <m/>
    <m/>
    <m/>
    <m/>
    <m/>
    <m/>
    <m/>
    <m/>
    <m/>
    <m/>
    <m/>
    <m/>
    <m/>
    <m/>
    <m/>
    <m/>
    <m/>
    <m/>
    <m/>
    <m/>
    <m/>
    <m/>
    <m/>
    <m/>
    <m/>
    <m/>
    <m/>
    <m/>
    <m/>
    <m/>
    <m/>
    <m/>
    <m/>
    <m/>
    <m/>
    <m/>
    <m/>
    <m/>
    <m/>
    <m/>
    <m/>
    <m/>
    <m/>
    <m/>
    <m/>
    <m/>
    <m/>
    <m/>
    <m/>
    <m/>
    <m/>
    <m/>
    <m/>
    <m/>
    <m/>
    <m/>
    <m/>
    <m/>
    <m/>
  </r>
  <r>
    <n v="908"/>
    <s v="Lopez-Gonzalez"/>
    <x v="37"/>
    <n v="2017"/>
    <x v="0"/>
    <x v="2"/>
    <x v="6"/>
    <x v="0"/>
    <x v="0"/>
    <x v="1"/>
    <n v="2486.5"/>
    <x v="66"/>
    <n v="5.6304041825859636"/>
    <m/>
    <m/>
    <m/>
    <m/>
    <m/>
    <m/>
    <m/>
    <m/>
    <m/>
    <m/>
    <m/>
    <m/>
    <m/>
    <m/>
    <m/>
    <m/>
    <m/>
    <m/>
    <m/>
    <m/>
    <m/>
    <m/>
    <m/>
    <m/>
    <m/>
    <m/>
    <m/>
    <m/>
    <m/>
    <m/>
    <m/>
    <m/>
    <m/>
    <m/>
    <m/>
    <m/>
    <m/>
    <m/>
    <m/>
    <m/>
    <m/>
    <m/>
    <m/>
    <m/>
    <m/>
    <m/>
    <m/>
    <m/>
    <m/>
    <m/>
    <m/>
    <m/>
    <m/>
    <m/>
    <m/>
    <m/>
    <m/>
    <m/>
    <m/>
    <m/>
    <m/>
    <m/>
    <m/>
    <m/>
    <m/>
    <m/>
    <m/>
    <m/>
    <m/>
    <m/>
    <m/>
    <m/>
    <m/>
    <m/>
    <m/>
    <m/>
  </r>
  <r>
    <n v="908"/>
    <s v="Lopez-Gonzalez"/>
    <x v="37"/>
    <n v="2017"/>
    <x v="0"/>
    <x v="2"/>
    <x v="6"/>
    <x v="0"/>
    <x v="1"/>
    <x v="1"/>
    <n v="7010.9"/>
    <x v="67"/>
    <n v="3.1379708739248886"/>
    <m/>
    <m/>
    <m/>
    <m/>
    <m/>
    <m/>
    <m/>
    <m/>
    <m/>
    <m/>
    <m/>
    <m/>
    <m/>
    <m/>
    <m/>
    <m/>
    <m/>
    <m/>
    <m/>
    <m/>
    <m/>
    <m/>
    <m/>
    <m/>
    <m/>
    <m/>
    <m/>
    <m/>
    <m/>
    <m/>
    <m/>
    <m/>
    <m/>
    <m/>
    <m/>
    <m/>
    <m/>
    <m/>
    <m/>
    <m/>
    <m/>
    <m/>
    <m/>
    <m/>
    <m/>
    <m/>
    <m/>
    <m/>
    <m/>
    <m/>
    <m/>
    <m/>
    <m/>
    <m/>
    <m/>
    <m/>
    <m/>
    <m/>
    <m/>
    <m/>
    <m/>
    <m/>
    <m/>
    <m/>
    <m/>
    <m/>
    <m/>
    <m/>
    <m/>
    <m/>
    <m/>
    <m/>
    <m/>
    <m/>
    <m/>
    <m/>
  </r>
  <r>
    <n v="908"/>
    <s v="Lopez-Gonzalez"/>
    <x v="37"/>
    <n v="2017"/>
    <x v="1"/>
    <x v="2"/>
    <x v="6"/>
    <x v="0"/>
    <x v="2"/>
    <x v="1"/>
    <n v="4174.75"/>
    <x v="51"/>
    <n v="2.8744236181807294"/>
    <m/>
    <m/>
    <m/>
    <m/>
    <m/>
    <m/>
    <m/>
    <m/>
    <m/>
    <m/>
    <m/>
    <m/>
    <m/>
    <m/>
    <m/>
    <m/>
    <m/>
    <m/>
    <m/>
    <m/>
    <m/>
    <m/>
    <m/>
    <m/>
    <m/>
    <m/>
    <m/>
    <m/>
    <m/>
    <m/>
    <m/>
    <m/>
    <m/>
    <m/>
    <m/>
    <m/>
    <m/>
    <m/>
    <m/>
    <m/>
    <m/>
    <m/>
    <m/>
    <m/>
    <m/>
    <m/>
    <m/>
    <m/>
    <m/>
    <m/>
    <m/>
    <m/>
    <m/>
    <m/>
    <m/>
    <m/>
    <m/>
    <m/>
    <m/>
    <m/>
    <m/>
    <m/>
    <m/>
    <m/>
    <m/>
    <m/>
    <m/>
    <m/>
    <m/>
    <m/>
    <m/>
    <m/>
    <m/>
    <m/>
    <m/>
    <m/>
  </r>
  <r>
    <n v="908"/>
    <s v="Lopez-Gonzalez"/>
    <x v="37"/>
    <n v="2017"/>
    <x v="1"/>
    <x v="2"/>
    <x v="6"/>
    <x v="0"/>
    <x v="0"/>
    <x v="1"/>
    <n v="810"/>
    <x v="68"/>
    <n v="8.6419753086419746"/>
    <m/>
    <m/>
    <m/>
    <m/>
    <m/>
    <m/>
    <m/>
    <m/>
    <m/>
    <m/>
    <m/>
    <m/>
    <m/>
    <m/>
    <m/>
    <m/>
    <m/>
    <m/>
    <m/>
    <m/>
    <m/>
    <m/>
    <m/>
    <m/>
    <m/>
    <m/>
    <m/>
    <m/>
    <m/>
    <m/>
    <m/>
    <m/>
    <m/>
    <m/>
    <m/>
    <m/>
    <m/>
    <m/>
    <m/>
    <m/>
    <m/>
    <m/>
    <m/>
    <m/>
    <m/>
    <m/>
    <m/>
    <m/>
    <m/>
    <m/>
    <m/>
    <m/>
    <m/>
    <m/>
    <m/>
    <m/>
    <m/>
    <m/>
    <m/>
    <m/>
    <m/>
    <m/>
    <m/>
    <m/>
    <m/>
    <m/>
    <m/>
    <m/>
    <m/>
    <m/>
    <m/>
    <m/>
    <m/>
    <m/>
    <m/>
    <m/>
  </r>
  <r>
    <n v="908"/>
    <s v="Lopez-Gonzalez"/>
    <x v="37"/>
    <n v="2017"/>
    <x v="1"/>
    <x v="2"/>
    <x v="6"/>
    <x v="0"/>
    <x v="1"/>
    <x v="1"/>
    <n v="3337.75"/>
    <x v="45"/>
    <n v="1.4980151299528126"/>
    <m/>
    <m/>
    <m/>
    <m/>
    <m/>
    <m/>
    <m/>
    <m/>
    <m/>
    <m/>
    <m/>
    <m/>
    <m/>
    <m/>
    <m/>
    <m/>
    <m/>
    <m/>
    <m/>
    <m/>
    <m/>
    <m/>
    <m/>
    <m/>
    <m/>
    <m/>
    <m/>
    <m/>
    <m/>
    <m/>
    <m/>
    <m/>
    <m/>
    <m/>
    <m/>
    <m/>
    <m/>
    <m/>
    <m/>
    <m/>
    <m/>
    <m/>
    <m/>
    <m/>
    <m/>
    <m/>
    <m/>
    <m/>
    <m/>
    <m/>
    <m/>
    <m/>
    <m/>
    <m/>
    <m/>
    <m/>
    <m/>
    <m/>
    <m/>
    <m/>
    <m/>
    <m/>
    <m/>
    <m/>
    <m/>
    <m/>
    <m/>
    <m/>
    <m/>
    <m/>
    <m/>
    <m/>
    <m/>
    <m/>
    <m/>
    <m/>
  </r>
  <r>
    <n v="908"/>
    <s v="Lopez-Gonzalez"/>
    <x v="37"/>
    <n v="2017"/>
    <x v="2"/>
    <x v="2"/>
    <x v="6"/>
    <x v="0"/>
    <x v="2"/>
    <x v="0"/>
    <n v="10961"/>
    <x v="69"/>
    <n v="4.3791624851747102"/>
    <m/>
    <m/>
    <m/>
    <m/>
    <m/>
    <m/>
    <m/>
    <m/>
    <m/>
    <m/>
    <m/>
    <m/>
    <m/>
    <m/>
    <m/>
    <m/>
    <m/>
    <m/>
    <m/>
    <m/>
    <m/>
    <m/>
    <m/>
    <m/>
    <m/>
    <m/>
    <m/>
    <m/>
    <m/>
    <m/>
    <m/>
    <m/>
    <m/>
    <m/>
    <m/>
    <m/>
    <m/>
    <m/>
    <m/>
    <m/>
    <m/>
    <m/>
    <n v="8"/>
    <n v="0.72986041419578507"/>
    <n v="7"/>
    <n v="0.63862786242131186"/>
    <m/>
    <m/>
    <m/>
    <m/>
    <m/>
    <m/>
    <m/>
    <m/>
    <n v="6"/>
    <n v="0.54739531064683877"/>
    <m/>
    <m/>
    <n v="22"/>
    <n v="2.0071161390384091"/>
    <m/>
    <m/>
    <n v="8"/>
    <n v="0.72986041419578507"/>
    <m/>
    <m/>
    <n v="2"/>
    <n v="0.18246510354894627"/>
    <m/>
    <m/>
    <m/>
    <m/>
    <m/>
    <m/>
    <m/>
    <m/>
  </r>
  <r>
    <n v="908"/>
    <s v="Lopez-Gonzalez"/>
    <x v="37"/>
    <n v="2017"/>
    <x v="2"/>
    <x v="2"/>
    <x v="6"/>
    <x v="0"/>
    <x v="0"/>
    <x v="0"/>
    <n v="2095"/>
    <x v="70"/>
    <n v="10.023866348448689"/>
    <m/>
    <m/>
    <m/>
    <m/>
    <m/>
    <m/>
    <m/>
    <m/>
    <m/>
    <m/>
    <m/>
    <m/>
    <m/>
    <m/>
    <m/>
    <m/>
    <m/>
    <m/>
    <m/>
    <m/>
    <m/>
    <m/>
    <m/>
    <m/>
    <m/>
    <m/>
    <m/>
    <m/>
    <m/>
    <m/>
    <m/>
    <m/>
    <m/>
    <m/>
    <m/>
    <m/>
    <m/>
    <m/>
    <m/>
    <m/>
    <m/>
    <m/>
    <n v="2"/>
    <n v="0.95465393794749409"/>
    <n v="2"/>
    <n v="0.95465393794749409"/>
    <m/>
    <m/>
    <m/>
    <m/>
    <m/>
    <m/>
    <m/>
    <m/>
    <n v="2"/>
    <n v="0.95465393794749409"/>
    <m/>
    <m/>
    <n v="11"/>
    <n v="5.2505966587112169"/>
    <m/>
    <m/>
    <n v="5"/>
    <n v="2.3866348448687353"/>
    <m/>
    <m/>
    <n v="0"/>
    <n v="0"/>
    <m/>
    <m/>
    <m/>
    <m/>
    <m/>
    <m/>
    <m/>
    <m/>
  </r>
  <r>
    <n v="908"/>
    <s v="Lopez-Gonzalez"/>
    <x v="37"/>
    <n v="2017"/>
    <x v="2"/>
    <x v="2"/>
    <x v="6"/>
    <x v="0"/>
    <x v="1"/>
    <x v="0"/>
    <n v="8866"/>
    <x v="49"/>
    <n v="3.0453417550191744"/>
    <m/>
    <m/>
    <m/>
    <m/>
    <m/>
    <m/>
    <m/>
    <m/>
    <m/>
    <m/>
    <m/>
    <m/>
    <m/>
    <m/>
    <m/>
    <m/>
    <m/>
    <m/>
    <m/>
    <m/>
    <m/>
    <m/>
    <m/>
    <m/>
    <m/>
    <m/>
    <m/>
    <m/>
    <m/>
    <m/>
    <m/>
    <m/>
    <m/>
    <m/>
    <m/>
    <m/>
    <m/>
    <m/>
    <m/>
    <m/>
    <m/>
    <m/>
    <n v="6"/>
    <n v="0.67674261222648324"/>
    <n v="5"/>
    <n v="0.56395217685540266"/>
    <m/>
    <m/>
    <m/>
    <m/>
    <m/>
    <m/>
    <m/>
    <m/>
    <n v="4"/>
    <n v="0.45116174148432214"/>
    <m/>
    <m/>
    <n v="11"/>
    <n v="1.2406947890818858"/>
    <m/>
    <m/>
    <n v="3"/>
    <n v="0.33837130611324162"/>
    <m/>
    <m/>
    <n v="2"/>
    <n v="0.22558087074216107"/>
    <m/>
    <m/>
    <m/>
    <m/>
    <m/>
    <m/>
    <m/>
    <m/>
  </r>
  <r>
    <n v="908"/>
    <s v="Lopez-Gonzalez"/>
    <x v="37"/>
    <n v="2017"/>
    <x v="2"/>
    <x v="2"/>
    <x v="6"/>
    <x v="0"/>
    <x v="2"/>
    <x v="1"/>
    <n v="13645.15"/>
    <x v="69"/>
    <n v="3.5177334071080204"/>
    <m/>
    <m/>
    <m/>
    <m/>
    <m/>
    <m/>
    <m/>
    <m/>
    <m/>
    <m/>
    <m/>
    <m/>
    <m/>
    <m/>
    <m/>
    <m/>
    <m/>
    <m/>
    <m/>
    <m/>
    <m/>
    <m/>
    <m/>
    <m/>
    <m/>
    <m/>
    <m/>
    <m/>
    <m/>
    <m/>
    <m/>
    <m/>
    <m/>
    <m/>
    <m/>
    <m/>
    <m/>
    <m/>
    <m/>
    <m/>
    <m/>
    <m/>
    <n v="8"/>
    <n v="0.58628890118467003"/>
    <n v="7"/>
    <n v="0.51300278853658632"/>
    <m/>
    <m/>
    <m/>
    <m/>
    <m/>
    <m/>
    <m/>
    <m/>
    <n v="6"/>
    <n v="0.43971667588850255"/>
    <m/>
    <m/>
    <n v="22"/>
    <n v="1.6122944782578426"/>
    <m/>
    <m/>
    <n v="8"/>
    <n v="0.58628890118467003"/>
    <m/>
    <m/>
    <n v="2"/>
    <n v="0.14657222529616751"/>
    <m/>
    <m/>
    <m/>
    <m/>
    <m/>
    <m/>
    <m/>
    <m/>
  </r>
  <r>
    <n v="908"/>
    <s v="Lopez-Gonzalez"/>
    <x v="37"/>
    <n v="2017"/>
    <x v="2"/>
    <x v="2"/>
    <x v="6"/>
    <x v="0"/>
    <x v="0"/>
    <x v="1"/>
    <n v="3296.5"/>
    <x v="70"/>
    <n v="6.3703928408918555"/>
    <m/>
    <m/>
    <m/>
    <m/>
    <m/>
    <m/>
    <m/>
    <m/>
    <m/>
    <m/>
    <m/>
    <m/>
    <m/>
    <m/>
    <m/>
    <m/>
    <m/>
    <m/>
    <m/>
    <m/>
    <m/>
    <m/>
    <m/>
    <m/>
    <m/>
    <m/>
    <m/>
    <m/>
    <m/>
    <m/>
    <m/>
    <m/>
    <m/>
    <m/>
    <m/>
    <m/>
    <m/>
    <m/>
    <m/>
    <m/>
    <m/>
    <m/>
    <n v="2"/>
    <n v="0.60670408008493859"/>
    <n v="2"/>
    <n v="0.60670408008493859"/>
    <m/>
    <m/>
    <m/>
    <m/>
    <m/>
    <m/>
    <m/>
    <m/>
    <n v="2"/>
    <n v="0.60670408008493859"/>
    <m/>
    <m/>
    <n v="11"/>
    <n v="3.3368724404671624"/>
    <m/>
    <m/>
    <n v="5"/>
    <n v="1.5167602002123466"/>
    <m/>
    <m/>
    <n v="0"/>
    <n v="0"/>
    <m/>
    <m/>
    <m/>
    <m/>
    <m/>
    <m/>
    <m/>
    <m/>
  </r>
  <r>
    <n v="908"/>
    <s v="Lopez-Gonzalez"/>
    <x v="37"/>
    <n v="2017"/>
    <x v="2"/>
    <x v="2"/>
    <x v="6"/>
    <x v="0"/>
    <x v="1"/>
    <x v="1"/>
    <n v="10348.65"/>
    <x v="49"/>
    <n v="2.6090359612123319"/>
    <m/>
    <m/>
    <m/>
    <m/>
    <m/>
    <m/>
    <m/>
    <m/>
    <m/>
    <m/>
    <m/>
    <m/>
    <m/>
    <m/>
    <m/>
    <m/>
    <m/>
    <m/>
    <m/>
    <m/>
    <m/>
    <m/>
    <m/>
    <m/>
    <m/>
    <m/>
    <m/>
    <m/>
    <m/>
    <m/>
    <m/>
    <m/>
    <m/>
    <m/>
    <m/>
    <m/>
    <m/>
    <m/>
    <m/>
    <m/>
    <m/>
    <m/>
    <n v="6"/>
    <n v="0.57978576915829605"/>
    <n v="5"/>
    <n v="0.48315480763191337"/>
    <m/>
    <m/>
    <m/>
    <m/>
    <m/>
    <m/>
    <m/>
    <m/>
    <n v="4"/>
    <n v="0.3865238461055307"/>
    <m/>
    <m/>
    <n v="11"/>
    <n v="1.0629405767902094"/>
    <m/>
    <m/>
    <n v="3"/>
    <n v="0.28989288457914802"/>
    <m/>
    <m/>
    <n v="2"/>
    <n v="0.19326192305276535"/>
    <m/>
    <m/>
    <m/>
    <m/>
    <m/>
    <m/>
    <m/>
    <m/>
  </r>
  <r>
    <n v="933"/>
    <s v="Lytle"/>
    <x v="38"/>
    <n v="2021"/>
    <x v="0"/>
    <x v="1"/>
    <x v="1"/>
    <x v="2"/>
    <x v="0"/>
    <x v="0"/>
    <n v="46521.739130434791"/>
    <x v="9"/>
    <m/>
    <m/>
    <m/>
    <m/>
    <m/>
    <m/>
    <m/>
    <m/>
    <m/>
    <m/>
    <m/>
    <n v="107"/>
    <n v="2.2999999999999994"/>
    <m/>
    <m/>
    <m/>
    <m/>
    <m/>
    <m/>
    <m/>
    <m/>
    <m/>
    <m/>
    <m/>
    <m/>
    <m/>
    <m/>
    <m/>
    <m/>
    <m/>
    <m/>
    <m/>
    <m/>
    <m/>
    <m/>
    <m/>
    <m/>
    <n v="43"/>
    <n v="0.92429906542056051"/>
    <m/>
    <m/>
    <m/>
    <m/>
    <m/>
    <m/>
    <m/>
    <m/>
    <m/>
    <m/>
    <m/>
    <m/>
    <m/>
    <m/>
    <m/>
    <m/>
    <m/>
    <m/>
    <m/>
    <m/>
    <m/>
    <m/>
    <m/>
    <m/>
    <m/>
    <m/>
    <m/>
    <m/>
    <m/>
    <m/>
    <m/>
    <m/>
    <m/>
    <m/>
    <m/>
    <m/>
    <m/>
    <m/>
  </r>
  <r>
    <n v="933"/>
    <s v="Lytle"/>
    <x v="38"/>
    <n v="2021"/>
    <x v="0"/>
    <x v="1"/>
    <x v="1"/>
    <x v="2"/>
    <x v="1"/>
    <x v="0"/>
    <n v="168750"/>
    <x v="9"/>
    <m/>
    <m/>
    <m/>
    <m/>
    <m/>
    <m/>
    <m/>
    <m/>
    <m/>
    <m/>
    <m/>
    <n v="243"/>
    <n v="1.4400000000000002"/>
    <m/>
    <m/>
    <m/>
    <m/>
    <m/>
    <m/>
    <m/>
    <m/>
    <m/>
    <m/>
    <m/>
    <m/>
    <m/>
    <m/>
    <m/>
    <m/>
    <m/>
    <m/>
    <m/>
    <m/>
    <m/>
    <m/>
    <m/>
    <m/>
    <n v="90"/>
    <n v="0.53333333333333333"/>
    <m/>
    <m/>
    <m/>
    <m/>
    <m/>
    <m/>
    <m/>
    <m/>
    <m/>
    <m/>
    <m/>
    <m/>
    <m/>
    <m/>
    <m/>
    <m/>
    <m/>
    <m/>
    <m/>
    <m/>
    <m/>
    <m/>
    <m/>
    <m/>
    <m/>
    <m/>
    <m/>
    <m/>
    <m/>
    <m/>
    <m/>
    <m/>
    <m/>
    <m/>
    <m/>
    <m/>
    <m/>
    <m/>
  </r>
  <r>
    <n v="933"/>
    <s v="Lytle"/>
    <x v="38"/>
    <n v="2021"/>
    <x v="0"/>
    <x v="1"/>
    <x v="1"/>
    <x v="2"/>
    <x v="2"/>
    <x v="0"/>
    <n v="216049.38271604935"/>
    <x v="9"/>
    <m/>
    <m/>
    <m/>
    <m/>
    <m/>
    <m/>
    <m/>
    <m/>
    <m/>
    <m/>
    <m/>
    <n v="350"/>
    <n v="1.62"/>
    <m/>
    <m/>
    <m/>
    <m/>
    <m/>
    <m/>
    <m/>
    <m/>
    <m/>
    <m/>
    <m/>
    <m/>
    <m/>
    <m/>
    <m/>
    <m/>
    <m/>
    <m/>
    <m/>
    <m/>
    <m/>
    <m/>
    <m/>
    <m/>
    <n v="133"/>
    <n v="0.61560000000000015"/>
    <m/>
    <m/>
    <m/>
    <m/>
    <m/>
    <m/>
    <m/>
    <m/>
    <m/>
    <m/>
    <m/>
    <m/>
    <m/>
    <m/>
    <m/>
    <m/>
    <m/>
    <m/>
    <m/>
    <m/>
    <m/>
    <m/>
    <m/>
    <m/>
    <m/>
    <m/>
    <m/>
    <m/>
    <m/>
    <m/>
    <m/>
    <m/>
    <m/>
    <m/>
    <m/>
    <m/>
    <m/>
    <m/>
  </r>
  <r>
    <n v="933"/>
    <s v="Lytle"/>
    <x v="38"/>
    <n v="2021"/>
    <x v="0"/>
    <x v="1"/>
    <x v="1"/>
    <x v="1"/>
    <x v="2"/>
    <x v="0"/>
    <n v="216049.38271604935"/>
    <x v="9"/>
    <m/>
    <m/>
    <m/>
    <m/>
    <m/>
    <m/>
    <m/>
    <m/>
    <m/>
    <m/>
    <m/>
    <n v="157"/>
    <n v="0.72668571428571438"/>
    <m/>
    <m/>
    <m/>
    <m/>
    <m/>
    <m/>
    <m/>
    <m/>
    <m/>
    <m/>
    <m/>
    <m/>
    <m/>
    <m/>
    <m/>
    <m/>
    <m/>
    <m/>
    <m/>
    <m/>
    <m/>
    <m/>
    <m/>
    <m/>
    <n v="79"/>
    <n v="0.3656571428571429"/>
    <m/>
    <m/>
    <m/>
    <m/>
    <m/>
    <m/>
    <m/>
    <m/>
    <m/>
    <m/>
    <m/>
    <m/>
    <m/>
    <m/>
    <m/>
    <m/>
    <m/>
    <m/>
    <m/>
    <m/>
    <m/>
    <m/>
    <m/>
    <m/>
    <m/>
    <m/>
    <m/>
    <m/>
    <m/>
    <m/>
    <m/>
    <m/>
    <m/>
    <m/>
    <m/>
    <m/>
    <m/>
    <m/>
  </r>
  <r>
    <n v="933"/>
    <s v="Lytle"/>
    <x v="38"/>
    <n v="2021"/>
    <x v="1"/>
    <x v="1"/>
    <x v="1"/>
    <x v="2"/>
    <x v="0"/>
    <x v="0"/>
    <n v="45871.559633027515"/>
    <x v="9"/>
    <m/>
    <m/>
    <m/>
    <m/>
    <m/>
    <m/>
    <m/>
    <m/>
    <m/>
    <m/>
    <m/>
    <n v="100"/>
    <n v="2.1800000000000006"/>
    <m/>
    <m/>
    <m/>
    <m/>
    <m/>
    <m/>
    <m/>
    <m/>
    <m/>
    <m/>
    <m/>
    <m/>
    <m/>
    <m/>
    <m/>
    <m/>
    <m/>
    <m/>
    <m/>
    <m/>
    <m/>
    <m/>
    <m/>
    <m/>
    <n v="40"/>
    <n v="0.87200000000000011"/>
    <m/>
    <m/>
    <m/>
    <m/>
    <m/>
    <m/>
    <m/>
    <m/>
    <m/>
    <m/>
    <m/>
    <m/>
    <m/>
    <m/>
    <m/>
    <m/>
    <m/>
    <m/>
    <m/>
    <m/>
    <m/>
    <m/>
    <m/>
    <m/>
    <m/>
    <m/>
    <m/>
    <m/>
    <m/>
    <m/>
    <m/>
    <m/>
    <m/>
    <m/>
    <m/>
    <m/>
    <m/>
    <m/>
  </r>
  <r>
    <n v="933"/>
    <s v="Lytle"/>
    <x v="38"/>
    <n v="2021"/>
    <x v="1"/>
    <x v="1"/>
    <x v="1"/>
    <x v="2"/>
    <x v="1"/>
    <x v="0"/>
    <n v="148387.09677419355"/>
    <x v="9"/>
    <m/>
    <m/>
    <m/>
    <m/>
    <m/>
    <m/>
    <m/>
    <m/>
    <m/>
    <m/>
    <m/>
    <n v="138"/>
    <n v="0.93"/>
    <m/>
    <m/>
    <m/>
    <m/>
    <m/>
    <m/>
    <m/>
    <m/>
    <m/>
    <m/>
    <m/>
    <m/>
    <m/>
    <m/>
    <m/>
    <m/>
    <m/>
    <m/>
    <m/>
    <m/>
    <m/>
    <m/>
    <m/>
    <m/>
    <n v="61"/>
    <n v="0.41108695652173916"/>
    <m/>
    <m/>
    <m/>
    <m/>
    <m/>
    <m/>
    <m/>
    <m/>
    <m/>
    <m/>
    <m/>
    <m/>
    <m/>
    <m/>
    <m/>
    <m/>
    <m/>
    <m/>
    <m/>
    <m/>
    <m/>
    <m/>
    <m/>
    <m/>
    <m/>
    <m/>
    <m/>
    <m/>
    <m/>
    <m/>
    <m/>
    <m/>
    <m/>
    <m/>
    <m/>
    <m/>
    <m/>
    <m/>
  </r>
  <r>
    <n v="933"/>
    <s v="Lytle"/>
    <x v="38"/>
    <n v="2021"/>
    <x v="1"/>
    <x v="1"/>
    <x v="1"/>
    <x v="2"/>
    <x v="2"/>
    <x v="0"/>
    <n v="195081.96721311475"/>
    <x v="9"/>
    <m/>
    <m/>
    <m/>
    <m/>
    <m/>
    <m/>
    <m/>
    <m/>
    <m/>
    <m/>
    <m/>
    <n v="238"/>
    <n v="1.22"/>
    <m/>
    <m/>
    <m/>
    <m/>
    <m/>
    <m/>
    <m/>
    <m/>
    <m/>
    <m/>
    <m/>
    <m/>
    <m/>
    <m/>
    <m/>
    <m/>
    <m/>
    <m/>
    <m/>
    <m/>
    <m/>
    <m/>
    <m/>
    <m/>
    <n v="101"/>
    <n v="0.51773109243697479"/>
    <m/>
    <m/>
    <m/>
    <m/>
    <m/>
    <m/>
    <m/>
    <m/>
    <m/>
    <m/>
    <m/>
    <m/>
    <m/>
    <m/>
    <m/>
    <m/>
    <m/>
    <m/>
    <m/>
    <m/>
    <m/>
    <m/>
    <m/>
    <m/>
    <m/>
    <m/>
    <m/>
    <m/>
    <m/>
    <m/>
    <m/>
    <m/>
    <m/>
    <m/>
    <m/>
    <m/>
    <m/>
    <m/>
  </r>
  <r>
    <n v="933"/>
    <s v="Lytle"/>
    <x v="38"/>
    <n v="2021"/>
    <x v="1"/>
    <x v="1"/>
    <x v="1"/>
    <x v="1"/>
    <x v="2"/>
    <x v="0"/>
    <n v="195081.96721311475"/>
    <x v="9"/>
    <m/>
    <m/>
    <m/>
    <m/>
    <m/>
    <m/>
    <m/>
    <m/>
    <m/>
    <m/>
    <m/>
    <n v="113"/>
    <n v="0.57924369747899151"/>
    <m/>
    <m/>
    <m/>
    <m/>
    <m/>
    <m/>
    <m/>
    <m/>
    <m/>
    <m/>
    <m/>
    <m/>
    <m/>
    <m/>
    <m/>
    <m/>
    <m/>
    <m/>
    <m/>
    <m/>
    <m/>
    <m/>
    <m/>
    <m/>
    <n v="65"/>
    <n v="0.33319327731092435"/>
    <m/>
    <m/>
    <m/>
    <m/>
    <m/>
    <m/>
    <m/>
    <m/>
    <m/>
    <m/>
    <m/>
    <m/>
    <m/>
    <m/>
    <m/>
    <m/>
    <m/>
    <m/>
    <m/>
    <m/>
    <m/>
    <m/>
    <m/>
    <m/>
    <m/>
    <m/>
    <m/>
    <m/>
    <m/>
    <m/>
    <m/>
    <m/>
    <m/>
    <m/>
    <m/>
    <m/>
    <m/>
    <m/>
  </r>
  <r>
    <n v="956"/>
    <s v="Marar"/>
    <x v="39"/>
    <n v="2012"/>
    <x v="0"/>
    <x v="0"/>
    <x v="0"/>
    <x v="0"/>
    <x v="0"/>
    <x v="0"/>
    <n v="181941"/>
    <x v="9"/>
    <m/>
    <m/>
    <m/>
    <m/>
    <m/>
    <m/>
    <m/>
    <m/>
    <m/>
    <m/>
    <m/>
    <m/>
    <m/>
    <m/>
    <m/>
    <n v="71"/>
    <n v="0.39023639531496473"/>
    <m/>
    <m/>
    <m/>
    <m/>
    <m/>
    <m/>
    <m/>
    <m/>
    <m/>
    <m/>
    <m/>
    <m/>
    <m/>
    <m/>
    <m/>
    <m/>
    <m/>
    <m/>
    <m/>
    <m/>
    <m/>
    <m/>
    <m/>
    <m/>
    <m/>
    <m/>
    <m/>
    <m/>
    <m/>
    <m/>
    <m/>
    <m/>
    <m/>
    <m/>
    <m/>
    <m/>
    <m/>
    <m/>
    <m/>
    <m/>
    <m/>
    <m/>
    <m/>
    <m/>
    <m/>
    <m/>
    <m/>
    <m/>
    <m/>
    <m/>
    <m/>
    <m/>
    <m/>
    <m/>
    <m/>
    <m/>
    <m/>
    <m/>
    <m/>
    <m/>
  </r>
  <r>
    <n v="956"/>
    <s v="Marar"/>
    <x v="39"/>
    <n v="2012"/>
    <x v="0"/>
    <x v="0"/>
    <x v="0"/>
    <x v="0"/>
    <x v="1"/>
    <x v="0"/>
    <n v="433661"/>
    <x v="9"/>
    <m/>
    <m/>
    <m/>
    <m/>
    <m/>
    <m/>
    <m/>
    <m/>
    <m/>
    <m/>
    <m/>
    <m/>
    <m/>
    <m/>
    <m/>
    <n v="25"/>
    <n v="5.7648716393680778E-2"/>
    <m/>
    <m/>
    <m/>
    <m/>
    <m/>
    <m/>
    <m/>
    <m/>
    <m/>
    <m/>
    <m/>
    <m/>
    <m/>
    <m/>
    <m/>
    <m/>
    <m/>
    <m/>
    <m/>
    <m/>
    <m/>
    <m/>
    <m/>
    <m/>
    <m/>
    <m/>
    <m/>
    <m/>
    <m/>
    <m/>
    <m/>
    <m/>
    <m/>
    <m/>
    <m/>
    <m/>
    <m/>
    <m/>
    <m/>
    <m/>
    <m/>
    <m/>
    <m/>
    <m/>
    <m/>
    <m/>
    <m/>
    <m/>
    <m/>
    <m/>
    <m/>
    <m/>
    <m/>
    <m/>
    <m/>
    <m/>
    <m/>
    <m/>
    <m/>
    <m/>
  </r>
  <r>
    <n v="956"/>
    <s v="Marar"/>
    <x v="39"/>
    <n v="2012"/>
    <x v="0"/>
    <x v="0"/>
    <x v="0"/>
    <x v="0"/>
    <x v="2"/>
    <x v="0"/>
    <n v="615602"/>
    <x v="9"/>
    <m/>
    <m/>
    <m/>
    <m/>
    <m/>
    <m/>
    <m/>
    <m/>
    <m/>
    <m/>
    <m/>
    <m/>
    <m/>
    <m/>
    <m/>
    <n v="96"/>
    <n v="0.15594491245967362"/>
    <m/>
    <m/>
    <m/>
    <m/>
    <m/>
    <m/>
    <m/>
    <m/>
    <m/>
    <m/>
    <m/>
    <m/>
    <m/>
    <m/>
    <m/>
    <m/>
    <m/>
    <m/>
    <m/>
    <m/>
    <m/>
    <m/>
    <m/>
    <m/>
    <m/>
    <m/>
    <m/>
    <m/>
    <m/>
    <m/>
    <m/>
    <m/>
    <m/>
    <m/>
    <m/>
    <m/>
    <m/>
    <m/>
    <m/>
    <m/>
    <m/>
    <m/>
    <m/>
    <m/>
    <m/>
    <m/>
    <m/>
    <m/>
    <m/>
    <m/>
    <m/>
    <m/>
    <m/>
    <m/>
    <m/>
    <m/>
    <m/>
    <m/>
    <m/>
    <m/>
  </r>
  <r>
    <n v="956"/>
    <s v="Marar"/>
    <x v="39"/>
    <n v="2012"/>
    <x v="1"/>
    <x v="0"/>
    <x v="0"/>
    <x v="0"/>
    <x v="0"/>
    <x v="0"/>
    <n v="153655"/>
    <x v="9"/>
    <m/>
    <m/>
    <m/>
    <m/>
    <m/>
    <m/>
    <m/>
    <m/>
    <m/>
    <m/>
    <m/>
    <m/>
    <m/>
    <m/>
    <m/>
    <n v="85"/>
    <n v="0.55318733526406549"/>
    <m/>
    <m/>
    <m/>
    <m/>
    <m/>
    <m/>
    <m/>
    <m/>
    <m/>
    <m/>
    <m/>
    <m/>
    <m/>
    <m/>
    <m/>
    <m/>
    <m/>
    <m/>
    <m/>
    <m/>
    <m/>
    <m/>
    <m/>
    <m/>
    <m/>
    <m/>
    <m/>
    <m/>
    <m/>
    <m/>
    <m/>
    <m/>
    <m/>
    <m/>
    <m/>
    <m/>
    <m/>
    <m/>
    <m/>
    <m/>
    <m/>
    <m/>
    <m/>
    <m/>
    <m/>
    <m/>
    <m/>
    <m/>
    <m/>
    <m/>
    <m/>
    <m/>
    <m/>
    <m/>
    <m/>
    <m/>
    <m/>
    <m/>
    <m/>
    <m/>
  </r>
  <r>
    <n v="956"/>
    <s v="Marar"/>
    <x v="39"/>
    <n v="2012"/>
    <x v="1"/>
    <x v="0"/>
    <x v="0"/>
    <x v="0"/>
    <x v="1"/>
    <x v="0"/>
    <n v="350554"/>
    <x v="9"/>
    <m/>
    <m/>
    <m/>
    <m/>
    <m/>
    <m/>
    <m/>
    <m/>
    <m/>
    <m/>
    <m/>
    <m/>
    <m/>
    <m/>
    <m/>
    <n v="22"/>
    <n v="6.2757806215304926E-2"/>
    <m/>
    <m/>
    <m/>
    <m/>
    <m/>
    <m/>
    <m/>
    <m/>
    <m/>
    <m/>
    <m/>
    <m/>
    <m/>
    <m/>
    <m/>
    <m/>
    <m/>
    <m/>
    <m/>
    <m/>
    <m/>
    <m/>
    <m/>
    <m/>
    <m/>
    <m/>
    <m/>
    <m/>
    <m/>
    <m/>
    <m/>
    <m/>
    <m/>
    <m/>
    <m/>
    <m/>
    <m/>
    <m/>
    <m/>
    <m/>
    <m/>
    <m/>
    <m/>
    <m/>
    <m/>
    <m/>
    <m/>
    <m/>
    <m/>
    <m/>
    <m/>
    <m/>
    <m/>
    <m/>
    <m/>
    <m/>
    <m/>
    <m/>
    <m/>
    <m/>
  </r>
  <r>
    <n v="956"/>
    <s v="Marar"/>
    <x v="39"/>
    <n v="2012"/>
    <x v="1"/>
    <x v="0"/>
    <x v="0"/>
    <x v="0"/>
    <x v="2"/>
    <x v="0"/>
    <n v="504209"/>
    <x v="9"/>
    <m/>
    <m/>
    <m/>
    <m/>
    <m/>
    <m/>
    <m/>
    <m/>
    <m/>
    <m/>
    <m/>
    <m/>
    <m/>
    <m/>
    <m/>
    <n v="107"/>
    <n v="0.2122135860327761"/>
    <m/>
    <m/>
    <m/>
    <m/>
    <m/>
    <m/>
    <m/>
    <m/>
    <m/>
    <m/>
    <m/>
    <m/>
    <m/>
    <m/>
    <m/>
    <m/>
    <m/>
    <m/>
    <m/>
    <m/>
    <m/>
    <m/>
    <m/>
    <m/>
    <m/>
    <m/>
    <m/>
    <m/>
    <m/>
    <m/>
    <m/>
    <m/>
    <m/>
    <m/>
    <m/>
    <m/>
    <m/>
    <m/>
    <m/>
    <m/>
    <m/>
    <m/>
    <m/>
    <m/>
    <m/>
    <m/>
    <m/>
    <m/>
    <m/>
    <m/>
    <m/>
    <m/>
    <m/>
    <m/>
    <m/>
    <m/>
    <m/>
    <m/>
    <m/>
    <m/>
  </r>
  <r>
    <n v="970"/>
    <s v="McCarthy"/>
    <x v="40"/>
    <n v="2019"/>
    <x v="0"/>
    <x v="0"/>
    <x v="0"/>
    <x v="0"/>
    <x v="0"/>
    <x v="0"/>
    <n v="925468"/>
    <x v="9"/>
    <m/>
    <m/>
    <m/>
    <m/>
    <m/>
    <m/>
    <m/>
    <m/>
    <m/>
    <m/>
    <m/>
    <m/>
    <m/>
    <m/>
    <m/>
    <m/>
    <m/>
    <m/>
    <m/>
    <m/>
    <m/>
    <m/>
    <m/>
    <m/>
    <m/>
    <m/>
    <m/>
    <m/>
    <m/>
    <m/>
    <m/>
    <m/>
    <m/>
    <m/>
    <m/>
    <m/>
    <m/>
    <m/>
    <m/>
    <m/>
    <m/>
    <m/>
    <m/>
    <n v="2"/>
    <n v="2.1610687781749341E-3"/>
    <m/>
    <m/>
    <m/>
    <m/>
    <m/>
    <m/>
    <m/>
    <m/>
    <m/>
    <m/>
    <m/>
    <m/>
    <m/>
    <m/>
    <m/>
    <m/>
    <m/>
    <m/>
    <m/>
    <m/>
    <m/>
    <m/>
    <m/>
    <m/>
    <m/>
    <m/>
    <m/>
    <m/>
    <m/>
    <m/>
    <m/>
    <m/>
  </r>
  <r>
    <n v="970"/>
    <s v="McCarthy"/>
    <x v="40"/>
    <n v="2019"/>
    <x v="0"/>
    <x v="0"/>
    <x v="0"/>
    <x v="0"/>
    <x v="1"/>
    <x v="0"/>
    <n v="2128882"/>
    <x v="9"/>
    <m/>
    <m/>
    <m/>
    <m/>
    <m/>
    <m/>
    <m/>
    <m/>
    <m/>
    <m/>
    <m/>
    <m/>
    <m/>
    <m/>
    <m/>
    <m/>
    <m/>
    <m/>
    <m/>
    <m/>
    <m/>
    <m/>
    <m/>
    <m/>
    <m/>
    <m/>
    <m/>
    <m/>
    <m/>
    <m/>
    <m/>
    <m/>
    <m/>
    <m/>
    <m/>
    <m/>
    <m/>
    <m/>
    <m/>
    <m/>
    <m/>
    <m/>
    <m/>
    <n v="3"/>
    <n v="1.4091903637684004E-3"/>
    <m/>
    <m/>
    <m/>
    <m/>
    <m/>
    <m/>
    <m/>
    <m/>
    <m/>
    <m/>
    <m/>
    <m/>
    <m/>
    <m/>
    <m/>
    <m/>
    <m/>
    <m/>
    <m/>
    <m/>
    <m/>
    <m/>
    <m/>
    <m/>
    <m/>
    <m/>
    <m/>
    <m/>
    <m/>
    <m/>
    <m/>
    <m/>
  </r>
  <r>
    <n v="970"/>
    <s v="McCarthy"/>
    <x v="40"/>
    <n v="2019"/>
    <x v="1"/>
    <x v="0"/>
    <x v="0"/>
    <x v="0"/>
    <x v="0"/>
    <x v="0"/>
    <n v="735798"/>
    <x v="9"/>
    <m/>
    <m/>
    <m/>
    <m/>
    <m/>
    <m/>
    <m/>
    <m/>
    <m/>
    <m/>
    <m/>
    <m/>
    <m/>
    <m/>
    <m/>
    <m/>
    <m/>
    <m/>
    <m/>
    <m/>
    <m/>
    <m/>
    <m/>
    <m/>
    <m/>
    <m/>
    <m/>
    <m/>
    <m/>
    <m/>
    <m/>
    <m/>
    <m/>
    <m/>
    <m/>
    <m/>
    <m/>
    <m/>
    <m/>
    <m/>
    <m/>
    <m/>
    <m/>
    <n v="6"/>
    <n v="8.1544119445826155E-3"/>
    <m/>
    <m/>
    <m/>
    <m/>
    <m/>
    <m/>
    <m/>
    <m/>
    <m/>
    <m/>
    <m/>
    <m/>
    <m/>
    <m/>
    <m/>
    <m/>
    <m/>
    <m/>
    <m/>
    <m/>
    <m/>
    <m/>
    <m/>
    <m/>
    <m/>
    <m/>
    <m/>
    <m/>
    <m/>
    <m/>
    <m/>
    <m/>
  </r>
  <r>
    <n v="970"/>
    <s v="McCarthy"/>
    <x v="40"/>
    <n v="2019"/>
    <x v="1"/>
    <x v="0"/>
    <x v="0"/>
    <x v="0"/>
    <x v="1"/>
    <x v="0"/>
    <n v="1648835"/>
    <x v="9"/>
    <m/>
    <m/>
    <m/>
    <m/>
    <m/>
    <m/>
    <m/>
    <m/>
    <m/>
    <m/>
    <m/>
    <m/>
    <m/>
    <m/>
    <m/>
    <m/>
    <m/>
    <m/>
    <m/>
    <m/>
    <m/>
    <m/>
    <m/>
    <m/>
    <m/>
    <m/>
    <m/>
    <m/>
    <m/>
    <m/>
    <m/>
    <m/>
    <m/>
    <m/>
    <m/>
    <m/>
    <m/>
    <m/>
    <m/>
    <m/>
    <m/>
    <m/>
    <m/>
    <m/>
    <m/>
    <m/>
    <m/>
    <m/>
    <m/>
    <m/>
    <m/>
    <m/>
    <m/>
    <m/>
    <m/>
    <m/>
    <m/>
    <m/>
    <m/>
    <m/>
    <m/>
    <m/>
    <m/>
    <m/>
    <m/>
    <m/>
    <m/>
    <m/>
    <m/>
    <m/>
    <m/>
    <m/>
    <m/>
    <m/>
    <m/>
    <m/>
    <m/>
  </r>
  <r>
    <n v="982"/>
    <s v="McGuine"/>
    <x v="41"/>
    <n v="2000"/>
    <x v="2"/>
    <x v="0"/>
    <x v="0"/>
    <x v="4"/>
    <x v="2"/>
    <x v="0"/>
    <n v="14743.589743589742"/>
    <x v="9"/>
    <m/>
    <m/>
    <m/>
    <m/>
    <m/>
    <m/>
    <m/>
    <m/>
    <m/>
    <m/>
    <m/>
    <m/>
    <m/>
    <m/>
    <m/>
    <m/>
    <m/>
    <n v="23"/>
    <n v="1.5600000000000003"/>
    <m/>
    <m/>
    <m/>
    <m/>
    <m/>
    <m/>
    <m/>
    <m/>
    <m/>
    <m/>
    <m/>
    <m/>
    <m/>
    <m/>
    <m/>
    <m/>
    <m/>
    <m/>
    <m/>
    <m/>
    <m/>
    <m/>
    <m/>
    <m/>
    <m/>
    <m/>
    <m/>
    <m/>
    <m/>
    <m/>
    <m/>
    <m/>
    <m/>
    <m/>
    <m/>
    <m/>
    <m/>
    <m/>
    <m/>
    <m/>
    <m/>
    <m/>
    <m/>
    <m/>
    <m/>
    <m/>
    <m/>
    <m/>
    <m/>
    <m/>
    <m/>
    <m/>
    <m/>
    <m/>
    <m/>
    <m/>
    <m/>
    <m/>
  </r>
  <r>
    <n v="993"/>
    <s v="Medina McKeon"/>
    <x v="42"/>
    <n v="2014"/>
    <x v="0"/>
    <x v="0"/>
    <x v="0"/>
    <x v="2"/>
    <x v="2"/>
    <x v="0"/>
    <n v="20408.163265306124"/>
    <x v="9"/>
    <m/>
    <m/>
    <m/>
    <m/>
    <m/>
    <m/>
    <m/>
    <m/>
    <m/>
    <m/>
    <m/>
    <m/>
    <m/>
    <m/>
    <m/>
    <m/>
    <m/>
    <n v="40"/>
    <n v="1.96"/>
    <m/>
    <m/>
    <m/>
    <m/>
    <m/>
    <m/>
    <m/>
    <m/>
    <m/>
    <m/>
    <m/>
    <m/>
    <m/>
    <m/>
    <m/>
    <m/>
    <m/>
    <m/>
    <m/>
    <m/>
    <m/>
    <m/>
    <m/>
    <m/>
    <m/>
    <m/>
    <m/>
    <m/>
    <m/>
    <m/>
    <m/>
    <m/>
    <m/>
    <m/>
    <m/>
    <m/>
    <m/>
    <m/>
    <m/>
    <m/>
    <m/>
    <m/>
    <m/>
    <m/>
    <m/>
    <m/>
    <m/>
    <m/>
    <m/>
    <m/>
    <m/>
    <m/>
    <m/>
    <m/>
    <m/>
    <m/>
    <m/>
    <m/>
  </r>
  <r>
    <n v="993"/>
    <s v="Medina McKeon"/>
    <x v="42"/>
    <n v="2014"/>
    <x v="1"/>
    <x v="0"/>
    <x v="0"/>
    <x v="2"/>
    <x v="2"/>
    <x v="0"/>
    <n v="15757.575757575756"/>
    <x v="9"/>
    <m/>
    <m/>
    <m/>
    <m/>
    <m/>
    <m/>
    <m/>
    <m/>
    <m/>
    <m/>
    <m/>
    <m/>
    <m/>
    <m/>
    <m/>
    <m/>
    <m/>
    <n v="26"/>
    <n v="1.6500000000000001"/>
    <m/>
    <m/>
    <m/>
    <m/>
    <m/>
    <m/>
    <m/>
    <m/>
    <m/>
    <m/>
    <m/>
    <m/>
    <m/>
    <m/>
    <m/>
    <m/>
    <m/>
    <m/>
    <m/>
    <m/>
    <m/>
    <m/>
    <m/>
    <m/>
    <m/>
    <m/>
    <m/>
    <m/>
    <m/>
    <m/>
    <m/>
    <m/>
    <m/>
    <m/>
    <m/>
    <m/>
    <m/>
    <m/>
    <m/>
    <m/>
    <m/>
    <m/>
    <m/>
    <m/>
    <m/>
    <m/>
    <m/>
    <m/>
    <m/>
    <m/>
    <m/>
    <m/>
    <m/>
    <m/>
    <m/>
    <m/>
    <m/>
    <m/>
  </r>
  <r>
    <n v="994"/>
    <s v="Meeuwisse"/>
    <x v="43"/>
    <n v="2003"/>
    <x v="0"/>
    <x v="1"/>
    <x v="1"/>
    <x v="4"/>
    <x v="2"/>
    <x v="0"/>
    <n v="43514"/>
    <x v="71"/>
    <n v="4.9409385485131221"/>
    <m/>
    <m/>
    <m/>
    <m/>
    <m/>
    <m/>
    <m/>
    <m/>
    <m/>
    <m/>
    <n v="53"/>
    <n v="1.2179988049823047"/>
    <n v="38"/>
    <n v="0.87328216206278442"/>
    <n v="8"/>
    <n v="0.18384887622374407"/>
    <n v="34"/>
    <n v="0.7813577239509123"/>
    <m/>
    <m/>
    <m/>
    <m/>
    <n v="4"/>
    <n v="9.1924438111872037E-2"/>
    <m/>
    <m/>
    <m/>
    <m/>
    <n v="15"/>
    <n v="0.34471664291952014"/>
    <m/>
    <m/>
    <m/>
    <m/>
    <n v="10"/>
    <n v="0.22981109527968011"/>
    <n v="17"/>
    <n v="0.39067886197545615"/>
    <n v="10"/>
    <n v="0.22981109527968011"/>
    <m/>
    <m/>
    <n v="75"/>
    <n v="1.7235832145976009"/>
    <n v="3"/>
    <n v="6.8943328583904034E-2"/>
    <n v="17"/>
    <n v="0.39067886197545615"/>
    <n v="18"/>
    <n v="0.41365997150342421"/>
    <m/>
    <m/>
    <n v="102"/>
    <n v="2.3440731718527372"/>
    <m/>
    <m/>
    <m/>
    <m/>
    <m/>
    <m/>
    <m/>
    <m/>
    <m/>
    <m/>
    <m/>
    <m/>
    <m/>
    <m/>
    <m/>
    <m/>
    <m/>
    <m/>
    <m/>
    <m/>
    <m/>
    <m/>
  </r>
  <r>
    <n v="994"/>
    <s v="Meeuwisse"/>
    <x v="43"/>
    <n v="2003"/>
    <x v="0"/>
    <x v="1"/>
    <x v="1"/>
    <x v="4"/>
    <x v="0"/>
    <x v="0"/>
    <n v="12573"/>
    <x v="72"/>
    <n v="5.9651634454784057"/>
    <m/>
    <m/>
    <m/>
    <m/>
    <m/>
    <m/>
    <m/>
    <m/>
    <m/>
    <m/>
    <m/>
    <m/>
    <m/>
    <m/>
    <m/>
    <m/>
    <m/>
    <m/>
    <m/>
    <m/>
    <m/>
    <m/>
    <m/>
    <m/>
    <m/>
    <m/>
    <m/>
    <m/>
    <m/>
    <m/>
    <m/>
    <m/>
    <m/>
    <m/>
    <m/>
    <m/>
    <m/>
    <m/>
    <m/>
    <m/>
    <m/>
    <m/>
    <m/>
    <m/>
    <m/>
    <m/>
    <m/>
    <m/>
    <m/>
    <m/>
    <m/>
    <m/>
    <m/>
    <m/>
    <m/>
    <m/>
    <m/>
    <m/>
    <m/>
    <m/>
    <m/>
    <m/>
    <m/>
    <m/>
    <m/>
    <m/>
    <m/>
    <m/>
    <m/>
    <m/>
    <m/>
    <m/>
    <m/>
    <m/>
    <m/>
    <m/>
  </r>
  <r>
    <n v="994"/>
    <s v="Meeuwisse"/>
    <x v="43"/>
    <n v="2003"/>
    <x v="0"/>
    <x v="1"/>
    <x v="1"/>
    <x v="4"/>
    <x v="1"/>
    <x v="0"/>
    <n v="30941"/>
    <x v="73"/>
    <n v="4.5247406354028632"/>
    <m/>
    <m/>
    <m/>
    <m/>
    <m/>
    <m/>
    <m/>
    <m/>
    <m/>
    <m/>
    <m/>
    <m/>
    <m/>
    <m/>
    <m/>
    <m/>
    <m/>
    <m/>
    <m/>
    <m/>
    <m/>
    <m/>
    <m/>
    <m/>
    <m/>
    <m/>
    <m/>
    <m/>
    <m/>
    <m/>
    <m/>
    <m/>
    <m/>
    <m/>
    <m/>
    <m/>
    <m/>
    <m/>
    <m/>
    <m/>
    <m/>
    <m/>
    <m/>
    <m/>
    <m/>
    <m/>
    <m/>
    <m/>
    <m/>
    <m/>
    <m/>
    <m/>
    <m/>
    <m/>
    <m/>
    <m/>
    <m/>
    <m/>
    <m/>
    <m/>
    <m/>
    <m/>
    <m/>
    <m/>
    <m/>
    <m/>
    <m/>
    <m/>
    <m/>
    <m/>
    <m/>
    <m/>
    <m/>
    <m/>
    <m/>
    <m/>
  </r>
  <r>
    <n v="1009"/>
    <s v="Messina"/>
    <x v="44"/>
    <n v="1999"/>
    <x v="0"/>
    <x v="0"/>
    <x v="0"/>
    <x v="4"/>
    <x v="2"/>
    <x v="1"/>
    <n v="169885"/>
    <x v="74"/>
    <n v="3.1962798363598903"/>
    <m/>
    <m/>
    <m/>
    <m/>
    <m/>
    <m/>
    <m/>
    <m/>
    <m/>
    <m/>
    <n v="173"/>
    <n v="1.0183359331312358"/>
    <n v="53"/>
    <n v="0.31197574830032082"/>
    <m/>
    <m/>
    <m/>
    <m/>
    <m/>
    <m/>
    <m/>
    <m/>
    <n v="4"/>
    <n v="2.3545339494363833E-2"/>
    <m/>
    <m/>
    <m/>
    <m/>
    <m/>
    <m/>
    <m/>
    <m/>
    <m/>
    <m/>
    <n v="24"/>
    <n v="0.14127203696618301"/>
    <n v="21"/>
    <n v="0.12361303234541013"/>
    <m/>
    <m/>
    <m/>
    <m/>
    <m/>
    <m/>
    <m/>
    <m/>
    <m/>
    <m/>
    <m/>
    <m/>
    <m/>
    <m/>
    <m/>
    <m/>
    <m/>
    <m/>
    <m/>
    <m/>
    <m/>
    <m/>
    <m/>
    <m/>
    <m/>
    <m/>
    <m/>
    <m/>
    <m/>
    <m/>
    <m/>
    <m/>
    <m/>
    <m/>
    <m/>
    <m/>
    <m/>
    <m/>
  </r>
  <r>
    <n v="1009"/>
    <s v="Messina"/>
    <x v="44"/>
    <n v="1999"/>
    <x v="0"/>
    <x v="0"/>
    <x v="0"/>
    <x v="4"/>
    <x v="0"/>
    <x v="1"/>
    <n v="16055"/>
    <x v="75"/>
    <n v="16.879476798505138"/>
    <m/>
    <m/>
    <m/>
    <m/>
    <m/>
    <m/>
    <m/>
    <m/>
    <m/>
    <m/>
    <m/>
    <m/>
    <m/>
    <m/>
    <m/>
    <m/>
    <m/>
    <m/>
    <m/>
    <m/>
    <m/>
    <m/>
    <m/>
    <m/>
    <m/>
    <m/>
    <m/>
    <m/>
    <m/>
    <m/>
    <m/>
    <m/>
    <m/>
    <m/>
    <m/>
    <m/>
    <m/>
    <m/>
    <m/>
    <m/>
    <m/>
    <m/>
    <m/>
    <m/>
    <m/>
    <m/>
    <m/>
    <m/>
    <m/>
    <m/>
    <m/>
    <m/>
    <m/>
    <m/>
    <m/>
    <m/>
    <m/>
    <m/>
    <m/>
    <m/>
    <m/>
    <m/>
    <m/>
    <m/>
    <m/>
    <m/>
    <m/>
    <m/>
    <m/>
    <m/>
    <m/>
    <m/>
    <m/>
    <m/>
    <m/>
    <m/>
  </r>
  <r>
    <n v="1009"/>
    <s v="Messina"/>
    <x v="44"/>
    <n v="1999"/>
    <x v="0"/>
    <x v="0"/>
    <x v="0"/>
    <x v="4"/>
    <x v="1"/>
    <x v="1"/>
    <n v="153830"/>
    <x v="76"/>
    <n v="1.7941883897809272"/>
    <m/>
    <m/>
    <m/>
    <m/>
    <m/>
    <m/>
    <m/>
    <m/>
    <m/>
    <m/>
    <m/>
    <m/>
    <m/>
    <m/>
    <m/>
    <m/>
    <m/>
    <m/>
    <m/>
    <m/>
    <m/>
    <m/>
    <m/>
    <m/>
    <m/>
    <m/>
    <m/>
    <m/>
    <m/>
    <m/>
    <m/>
    <m/>
    <m/>
    <m/>
    <m/>
    <m/>
    <m/>
    <m/>
    <m/>
    <m/>
    <m/>
    <m/>
    <m/>
    <m/>
    <m/>
    <m/>
    <m/>
    <m/>
    <m/>
    <m/>
    <m/>
    <m/>
    <m/>
    <m/>
    <m/>
    <m/>
    <m/>
    <m/>
    <m/>
    <m/>
    <m/>
    <m/>
    <m/>
    <m/>
    <m/>
    <m/>
    <m/>
    <m/>
    <m/>
    <m/>
    <m/>
    <m/>
    <m/>
    <m/>
    <m/>
    <m/>
  </r>
  <r>
    <n v="1017"/>
    <s v="Mihata"/>
    <x v="45"/>
    <n v="2006"/>
    <x v="0"/>
    <x v="1"/>
    <x v="1"/>
    <x v="0"/>
    <x v="2"/>
    <x v="0"/>
    <n v="2269927"/>
    <x v="9"/>
    <m/>
    <m/>
    <m/>
    <m/>
    <m/>
    <m/>
    <m/>
    <m/>
    <m/>
    <m/>
    <m/>
    <m/>
    <m/>
    <m/>
    <m/>
    <m/>
    <m/>
    <m/>
    <m/>
    <m/>
    <m/>
    <m/>
    <m/>
    <n v="175"/>
    <n v="7.7094990279423084E-2"/>
    <m/>
    <m/>
    <m/>
    <m/>
    <m/>
    <m/>
    <m/>
    <m/>
    <m/>
    <m/>
    <m/>
    <m/>
    <m/>
    <m/>
    <m/>
    <m/>
    <m/>
    <m/>
    <m/>
    <m/>
    <m/>
    <m/>
    <m/>
    <m/>
    <m/>
    <m/>
    <m/>
    <m/>
    <m/>
    <m/>
    <m/>
    <m/>
    <m/>
    <m/>
    <m/>
    <m/>
    <m/>
    <m/>
    <m/>
    <m/>
    <m/>
    <m/>
    <m/>
    <m/>
    <m/>
    <m/>
    <m/>
    <m/>
    <m/>
    <m/>
    <m/>
    <m/>
  </r>
  <r>
    <n v="1017"/>
    <s v="Mihata"/>
    <x v="45"/>
    <n v="2006"/>
    <x v="1"/>
    <x v="1"/>
    <x v="1"/>
    <x v="0"/>
    <x v="2"/>
    <x v="0"/>
    <n v="1950672"/>
    <x v="9"/>
    <m/>
    <m/>
    <m/>
    <m/>
    <m/>
    <m/>
    <m/>
    <m/>
    <m/>
    <m/>
    <m/>
    <m/>
    <m/>
    <m/>
    <m/>
    <m/>
    <m/>
    <m/>
    <m/>
    <m/>
    <m/>
    <m/>
    <m/>
    <n v="551"/>
    <n v="0.28246676017290456"/>
    <m/>
    <m/>
    <m/>
    <m/>
    <m/>
    <m/>
    <m/>
    <m/>
    <m/>
    <m/>
    <m/>
    <m/>
    <m/>
    <m/>
    <m/>
    <m/>
    <m/>
    <m/>
    <m/>
    <m/>
    <m/>
    <m/>
    <m/>
    <m/>
    <m/>
    <m/>
    <m/>
    <m/>
    <m/>
    <m/>
    <m/>
    <m/>
    <m/>
    <m/>
    <m/>
    <m/>
    <m/>
    <m/>
    <m/>
    <m/>
    <m/>
    <m/>
    <m/>
    <m/>
    <m/>
    <m/>
    <m/>
    <m/>
    <m/>
    <m/>
    <m/>
    <m/>
  </r>
  <r>
    <n v="1053"/>
    <s v="Moreno-Perez"/>
    <x v="46"/>
    <n v="2021"/>
    <x v="0"/>
    <x v="1"/>
    <x v="3"/>
    <x v="1"/>
    <x v="2"/>
    <x v="1"/>
    <n v="24305.003971405877"/>
    <x v="77"/>
    <n v="7.7761764705882364"/>
    <m/>
    <m/>
    <m/>
    <m/>
    <m/>
    <m/>
    <m/>
    <m/>
    <m/>
    <m/>
    <m/>
    <m/>
    <m/>
    <m/>
    <m/>
    <m/>
    <m/>
    <m/>
    <m/>
    <m/>
    <m/>
    <m/>
    <m/>
    <m/>
    <m/>
    <m/>
    <m/>
    <m/>
    <m/>
    <m/>
    <m/>
    <m/>
    <m/>
    <m/>
    <m/>
    <m/>
    <m/>
    <m/>
    <m/>
    <m/>
    <m/>
    <m/>
    <m/>
    <m/>
    <m/>
    <m/>
    <m/>
    <m/>
    <m/>
    <m/>
    <m/>
    <m/>
    <m/>
    <m/>
    <m/>
    <m/>
    <m/>
    <m/>
    <m/>
    <m/>
    <m/>
    <m/>
    <m/>
    <m/>
    <m/>
    <m/>
    <m/>
    <m/>
    <m/>
    <m/>
    <m/>
    <m/>
    <m/>
    <m/>
    <m/>
    <m/>
  </r>
  <r>
    <n v="1053"/>
    <s v="Moreno-Perez"/>
    <x v="46"/>
    <n v="2021"/>
    <x v="0"/>
    <x v="1"/>
    <x v="3"/>
    <x v="1"/>
    <x v="0"/>
    <x v="1"/>
    <n v="1503.2763715790827"/>
    <x v="78"/>
    <n v="48.560598290598286"/>
    <m/>
    <m/>
    <m/>
    <m/>
    <m/>
    <m/>
    <m/>
    <m/>
    <m/>
    <m/>
    <m/>
    <m/>
    <m/>
    <m/>
    <m/>
    <m/>
    <m/>
    <m/>
    <m/>
    <m/>
    <m/>
    <m/>
    <m/>
    <m/>
    <m/>
    <m/>
    <m/>
    <m/>
    <m/>
    <m/>
    <m/>
    <m/>
    <m/>
    <m/>
    <m/>
    <m/>
    <m/>
    <m/>
    <m/>
    <m/>
    <m/>
    <m/>
    <m/>
    <m/>
    <m/>
    <m/>
    <m/>
    <m/>
    <m/>
    <m/>
    <m/>
    <m/>
    <m/>
    <m/>
    <m/>
    <m/>
    <m/>
    <m/>
    <m/>
    <m/>
    <m/>
    <m/>
    <m/>
    <m/>
    <m/>
    <m/>
    <m/>
    <m/>
    <m/>
    <m/>
    <m/>
    <m/>
    <m/>
    <m/>
    <m/>
    <m/>
  </r>
  <r>
    <n v="1053"/>
    <s v="Moreno-Perez"/>
    <x v="46"/>
    <n v="2021"/>
    <x v="0"/>
    <x v="1"/>
    <x v="3"/>
    <x v="1"/>
    <x v="1"/>
    <x v="1"/>
    <n v="22798.552472858868"/>
    <x v="79"/>
    <n v="5.0880423280423281"/>
    <m/>
    <m/>
    <m/>
    <m/>
    <m/>
    <m/>
    <m/>
    <m/>
    <m/>
    <m/>
    <m/>
    <m/>
    <m/>
    <m/>
    <m/>
    <m/>
    <m/>
    <m/>
    <m/>
    <m/>
    <m/>
    <m/>
    <m/>
    <m/>
    <m/>
    <m/>
    <m/>
    <m/>
    <m/>
    <m/>
    <m/>
    <m/>
    <m/>
    <m/>
    <m/>
    <m/>
    <m/>
    <m/>
    <m/>
    <m/>
    <m/>
    <m/>
    <m/>
    <m/>
    <m/>
    <m/>
    <m/>
    <m/>
    <m/>
    <m/>
    <m/>
    <m/>
    <m/>
    <m/>
    <m/>
    <m/>
    <m/>
    <m/>
    <m/>
    <m/>
    <m/>
    <m/>
    <m/>
    <m/>
    <m/>
    <m/>
    <m/>
    <m/>
    <m/>
    <m/>
    <m/>
    <m/>
    <m/>
    <m/>
    <m/>
    <m/>
  </r>
  <r>
    <n v="1053"/>
    <s v="Moreno-Perez"/>
    <x v="46"/>
    <n v="2021"/>
    <x v="0"/>
    <x v="1"/>
    <x v="3"/>
    <x v="4"/>
    <x v="2"/>
    <x v="1"/>
    <n v="24305.003971405877"/>
    <x v="53"/>
    <n v="4.8138235294117644"/>
    <m/>
    <m/>
    <m/>
    <m/>
    <m/>
    <m/>
    <m/>
    <m/>
    <m/>
    <m/>
    <m/>
    <m/>
    <m/>
    <m/>
    <m/>
    <m/>
    <m/>
    <m/>
    <m/>
    <m/>
    <m/>
    <m/>
    <m/>
    <m/>
    <m/>
    <m/>
    <m/>
    <m/>
    <m/>
    <m/>
    <m/>
    <m/>
    <m/>
    <m/>
    <m/>
    <m/>
    <m/>
    <m/>
    <m/>
    <m/>
    <m/>
    <m/>
    <m/>
    <m/>
    <m/>
    <m/>
    <m/>
    <m/>
    <m/>
    <m/>
    <m/>
    <m/>
    <m/>
    <m/>
    <m/>
    <m/>
    <m/>
    <m/>
    <m/>
    <m/>
    <m/>
    <m/>
    <m/>
    <m/>
    <m/>
    <m/>
    <m/>
    <m/>
    <m/>
    <m/>
    <m/>
    <m/>
    <m/>
    <m/>
    <m/>
    <m/>
  </r>
  <r>
    <n v="1053"/>
    <s v="Moreno-Perez"/>
    <x v="46"/>
    <n v="2021"/>
    <x v="0"/>
    <x v="1"/>
    <x v="3"/>
    <x v="4"/>
    <x v="0"/>
    <x v="1"/>
    <n v="1503.2763715790827"/>
    <x v="80"/>
    <n v="29.269401709401709"/>
    <m/>
    <m/>
    <m/>
    <m/>
    <m/>
    <m/>
    <m/>
    <m/>
    <m/>
    <m/>
    <m/>
    <m/>
    <m/>
    <m/>
    <m/>
    <m/>
    <m/>
    <m/>
    <m/>
    <m/>
    <m/>
    <m/>
    <m/>
    <m/>
    <m/>
    <m/>
    <m/>
    <m/>
    <m/>
    <m/>
    <m/>
    <m/>
    <m/>
    <m/>
    <m/>
    <m/>
    <m/>
    <m/>
    <m/>
    <m/>
    <m/>
    <m/>
    <m/>
    <m/>
    <m/>
    <m/>
    <m/>
    <m/>
    <m/>
    <m/>
    <m/>
    <m/>
    <m/>
    <m/>
    <m/>
    <m/>
    <m/>
    <m/>
    <m/>
    <m/>
    <m/>
    <m/>
    <m/>
    <m/>
    <m/>
    <m/>
    <m/>
    <m/>
    <m/>
    <m/>
    <m/>
    <m/>
    <m/>
    <m/>
    <m/>
    <m/>
  </r>
  <r>
    <n v="1053"/>
    <s v="Moreno-Perez"/>
    <x v="46"/>
    <n v="2021"/>
    <x v="0"/>
    <x v="1"/>
    <x v="3"/>
    <x v="4"/>
    <x v="1"/>
    <x v="1"/>
    <n v="22798.552472858868"/>
    <x v="78"/>
    <n v="3.2019576719576719"/>
    <m/>
    <m/>
    <m/>
    <m/>
    <m/>
    <m/>
    <m/>
    <m/>
    <m/>
    <m/>
    <m/>
    <m/>
    <m/>
    <m/>
    <m/>
    <m/>
    <m/>
    <m/>
    <m/>
    <m/>
    <m/>
    <m/>
    <m/>
    <m/>
    <m/>
    <m/>
    <m/>
    <m/>
    <m/>
    <m/>
    <m/>
    <m/>
    <m/>
    <m/>
    <m/>
    <m/>
    <m/>
    <m/>
    <m/>
    <m/>
    <m/>
    <m/>
    <m/>
    <m/>
    <m/>
    <m/>
    <m/>
    <m/>
    <m/>
    <m/>
    <m/>
    <m/>
    <m/>
    <m/>
    <m/>
    <m/>
    <m/>
    <m/>
    <m/>
    <m/>
    <m/>
    <m/>
    <m/>
    <m/>
    <m/>
    <m/>
    <m/>
    <m/>
    <m/>
    <m/>
    <m/>
    <m/>
    <m/>
    <m/>
    <m/>
    <m/>
  </r>
  <r>
    <n v="1053"/>
    <s v="Moreno-Perez"/>
    <x v="46"/>
    <n v="2021"/>
    <x v="0"/>
    <x v="1"/>
    <x v="3"/>
    <x v="2"/>
    <x v="2"/>
    <x v="1"/>
    <n v="24305.003971405877"/>
    <x v="81"/>
    <n v="12.59"/>
    <n v="229"/>
    <n v="9.4219281045751639"/>
    <n v="32"/>
    <n v="1.3166013071895426"/>
    <m/>
    <m/>
    <m/>
    <m/>
    <m/>
    <m/>
    <n v="57"/>
    <n v="2.345196078431373"/>
    <n v="70"/>
    <n v="2.8800653594771246"/>
    <m/>
    <m/>
    <m/>
    <m/>
    <m/>
    <m/>
    <m/>
    <m/>
    <m/>
    <m/>
    <m/>
    <m/>
    <m/>
    <m/>
    <m/>
    <m/>
    <m/>
    <m/>
    <m/>
    <m/>
    <m/>
    <m/>
    <m/>
    <m/>
    <m/>
    <m/>
    <m/>
    <m/>
    <m/>
    <m/>
    <m/>
    <m/>
    <m/>
    <m/>
    <n v="217"/>
    <n v="8.9282026143790851"/>
    <m/>
    <m/>
    <m/>
    <m/>
    <n v="143"/>
    <n v="5.8835620915032676"/>
    <m/>
    <m/>
    <n v="56"/>
    <n v="2.3040522875816993"/>
    <m/>
    <m/>
    <m/>
    <m/>
    <m/>
    <m/>
    <m/>
    <m/>
    <m/>
    <m/>
    <n v="135"/>
    <n v="5.5544117647058826"/>
    <n v="115"/>
    <n v="4.7315359477124179"/>
    <n v="56"/>
    <n v="2.3040522875816993"/>
  </r>
  <r>
    <n v="1053"/>
    <s v="Moreno-Perez"/>
    <x v="46"/>
    <n v="2021"/>
    <x v="0"/>
    <x v="1"/>
    <x v="3"/>
    <x v="2"/>
    <x v="0"/>
    <x v="1"/>
    <n v="1503.2763715790827"/>
    <x v="53"/>
    <n v="77.83"/>
    <m/>
    <m/>
    <m/>
    <m/>
    <m/>
    <m/>
    <m/>
    <m/>
    <m/>
    <m/>
    <m/>
    <m/>
    <m/>
    <m/>
    <m/>
    <m/>
    <m/>
    <m/>
    <m/>
    <m/>
    <m/>
    <m/>
    <m/>
    <m/>
    <m/>
    <m/>
    <m/>
    <m/>
    <m/>
    <m/>
    <m/>
    <m/>
    <m/>
    <m/>
    <m/>
    <m/>
    <m/>
    <m/>
    <m/>
    <m/>
    <m/>
    <m/>
    <m/>
    <m/>
    <m/>
    <m/>
    <m/>
    <m/>
    <n v="102"/>
    <n v="67.851794871794866"/>
    <m/>
    <m/>
    <m/>
    <m/>
    <m/>
    <m/>
    <m/>
    <m/>
    <m/>
    <m/>
    <m/>
    <m/>
    <m/>
    <m/>
    <m/>
    <m/>
    <m/>
    <m/>
    <m/>
    <m/>
    <n v="59"/>
    <n v="39.247606837606838"/>
    <n v="36"/>
    <n v="23.947692307692304"/>
    <n v="22"/>
    <n v="14.634700854700855"/>
  </r>
  <r>
    <n v="1053"/>
    <s v="Moreno-Perez"/>
    <x v="46"/>
    <n v="2021"/>
    <x v="0"/>
    <x v="1"/>
    <x v="3"/>
    <x v="2"/>
    <x v="1"/>
    <x v="1"/>
    <n v="22798.552472858868"/>
    <x v="77"/>
    <n v="8.2899999999999991"/>
    <m/>
    <m/>
    <m/>
    <m/>
    <m/>
    <m/>
    <m/>
    <m/>
    <m/>
    <m/>
    <m/>
    <m/>
    <m/>
    <m/>
    <m/>
    <m/>
    <m/>
    <m/>
    <m/>
    <m/>
    <m/>
    <m/>
    <m/>
    <m/>
    <m/>
    <m/>
    <m/>
    <m/>
    <m/>
    <m/>
    <m/>
    <m/>
    <m/>
    <m/>
    <m/>
    <m/>
    <m/>
    <m/>
    <m/>
    <m/>
    <m/>
    <m/>
    <m/>
    <m/>
    <m/>
    <m/>
    <m/>
    <m/>
    <n v="169"/>
    <n v="7.4127513227513218"/>
    <m/>
    <m/>
    <m/>
    <m/>
    <m/>
    <m/>
    <m/>
    <m/>
    <m/>
    <m/>
    <m/>
    <m/>
    <m/>
    <m/>
    <m/>
    <m/>
    <m/>
    <m/>
    <m/>
    <m/>
    <n v="76"/>
    <n v="3.3335449735449734"/>
    <n v="79"/>
    <n v="3.4651322751322748"/>
    <n v="34"/>
    <n v="1.4913227513227512"/>
  </r>
  <r>
    <n v="1059"/>
    <s v="Morris"/>
    <x v="47"/>
    <n v="2021"/>
    <x v="0"/>
    <x v="1"/>
    <x v="1"/>
    <x v="1"/>
    <x v="2"/>
    <x v="0"/>
    <n v="478150"/>
    <x v="9"/>
    <m/>
    <m/>
    <m/>
    <m/>
    <m/>
    <m/>
    <m/>
    <m/>
    <m/>
    <m/>
    <m/>
    <m/>
    <m/>
    <m/>
    <m/>
    <m/>
    <m/>
    <m/>
    <m/>
    <m/>
    <m/>
    <m/>
    <m/>
    <m/>
    <m/>
    <m/>
    <m/>
    <m/>
    <m/>
    <m/>
    <m/>
    <m/>
    <m/>
    <m/>
    <m/>
    <m/>
    <m/>
    <m/>
    <m/>
    <m/>
    <m/>
    <m/>
    <m/>
    <m/>
    <m/>
    <m/>
    <m/>
    <m/>
    <m/>
    <m/>
    <m/>
    <m/>
    <m/>
    <m/>
    <m/>
    <m/>
    <m/>
    <m/>
    <m/>
    <m/>
    <m/>
    <m/>
    <m/>
    <m/>
    <m/>
    <m/>
    <m/>
    <m/>
    <m/>
    <m/>
    <m/>
    <m/>
    <m/>
    <m/>
    <m/>
    <m/>
    <m/>
  </r>
  <r>
    <n v="1059"/>
    <s v="Morris"/>
    <x v="47"/>
    <n v="2021"/>
    <x v="0"/>
    <x v="1"/>
    <x v="1"/>
    <x v="1"/>
    <x v="0"/>
    <x v="0"/>
    <n v="111843"/>
    <x v="9"/>
    <m/>
    <m/>
    <m/>
    <m/>
    <m/>
    <m/>
    <m/>
    <m/>
    <m/>
    <m/>
    <m/>
    <m/>
    <m/>
    <m/>
    <m/>
    <m/>
    <m/>
    <m/>
    <m/>
    <m/>
    <m/>
    <m/>
    <m/>
    <m/>
    <m/>
    <m/>
    <m/>
    <m/>
    <m/>
    <m/>
    <m/>
    <m/>
    <m/>
    <m/>
    <m/>
    <m/>
    <m/>
    <m/>
    <m/>
    <m/>
    <m/>
    <m/>
    <m/>
    <m/>
    <m/>
    <m/>
    <m/>
    <m/>
    <m/>
    <m/>
    <m/>
    <m/>
    <m/>
    <m/>
    <m/>
    <m/>
    <m/>
    <m/>
    <m/>
    <m/>
    <m/>
    <m/>
    <m/>
    <m/>
    <m/>
    <m/>
    <m/>
    <m/>
    <m/>
    <m/>
    <m/>
    <m/>
    <m/>
    <m/>
    <m/>
    <m/>
    <m/>
  </r>
  <r>
    <n v="1059"/>
    <s v="Morris"/>
    <x v="47"/>
    <n v="2021"/>
    <x v="0"/>
    <x v="1"/>
    <x v="1"/>
    <x v="1"/>
    <x v="1"/>
    <x v="0"/>
    <n v="366307"/>
    <x v="9"/>
    <m/>
    <m/>
    <m/>
    <m/>
    <m/>
    <m/>
    <m/>
    <m/>
    <m/>
    <m/>
    <m/>
    <m/>
    <m/>
    <m/>
    <m/>
    <m/>
    <m/>
    <m/>
    <m/>
    <m/>
    <m/>
    <m/>
    <m/>
    <m/>
    <m/>
    <m/>
    <m/>
    <m/>
    <m/>
    <m/>
    <m/>
    <m/>
    <m/>
    <m/>
    <m/>
    <m/>
    <m/>
    <m/>
    <m/>
    <m/>
    <m/>
    <m/>
    <m/>
    <m/>
    <m/>
    <m/>
    <m/>
    <m/>
    <m/>
    <m/>
    <m/>
    <m/>
    <m/>
    <m/>
    <m/>
    <m/>
    <m/>
    <m/>
    <m/>
    <m/>
    <m/>
    <m/>
    <m/>
    <m/>
    <m/>
    <m/>
    <m/>
    <m/>
    <m/>
    <m/>
    <m/>
    <m/>
    <m/>
    <m/>
    <m/>
    <m/>
    <m/>
  </r>
  <r>
    <n v="1059"/>
    <s v="Morris"/>
    <x v="47"/>
    <n v="2021"/>
    <x v="0"/>
    <x v="1"/>
    <x v="1"/>
    <x v="4"/>
    <x v="2"/>
    <x v="0"/>
    <n v="478150"/>
    <x v="9"/>
    <m/>
    <m/>
    <m/>
    <m/>
    <m/>
    <m/>
    <m/>
    <m/>
    <m/>
    <m/>
    <m/>
    <m/>
    <m/>
    <m/>
    <m/>
    <m/>
    <m/>
    <m/>
    <m/>
    <m/>
    <m/>
    <m/>
    <m/>
    <m/>
    <m/>
    <m/>
    <m/>
    <m/>
    <m/>
    <m/>
    <m/>
    <m/>
    <m/>
    <m/>
    <m/>
    <m/>
    <m/>
    <m/>
    <m/>
    <m/>
    <m/>
    <m/>
    <m/>
    <m/>
    <m/>
    <m/>
    <m/>
    <m/>
    <m/>
    <m/>
    <m/>
    <m/>
    <m/>
    <m/>
    <m/>
    <m/>
    <m/>
    <m/>
    <m/>
    <m/>
    <m/>
    <m/>
    <m/>
    <m/>
    <m/>
    <m/>
    <m/>
    <m/>
    <m/>
    <m/>
    <m/>
    <m/>
    <m/>
    <m/>
    <m/>
    <m/>
    <m/>
  </r>
  <r>
    <n v="1059"/>
    <s v="Morris"/>
    <x v="47"/>
    <n v="2021"/>
    <x v="0"/>
    <x v="1"/>
    <x v="1"/>
    <x v="4"/>
    <x v="0"/>
    <x v="0"/>
    <n v="111843"/>
    <x v="9"/>
    <m/>
    <m/>
    <m/>
    <m/>
    <m/>
    <m/>
    <m/>
    <m/>
    <m/>
    <m/>
    <m/>
    <m/>
    <m/>
    <m/>
    <m/>
    <m/>
    <m/>
    <m/>
    <m/>
    <m/>
    <m/>
    <m/>
    <m/>
    <m/>
    <m/>
    <m/>
    <m/>
    <m/>
    <m/>
    <m/>
    <m/>
    <m/>
    <m/>
    <m/>
    <m/>
    <m/>
    <m/>
    <m/>
    <m/>
    <m/>
    <m/>
    <m/>
    <m/>
    <m/>
    <m/>
    <m/>
    <m/>
    <m/>
    <m/>
    <m/>
    <m/>
    <m/>
    <m/>
    <m/>
    <m/>
    <m/>
    <m/>
    <m/>
    <m/>
    <m/>
    <m/>
    <m/>
    <m/>
    <m/>
    <m/>
    <m/>
    <m/>
    <m/>
    <m/>
    <m/>
    <m/>
    <m/>
    <m/>
    <m/>
    <m/>
    <m/>
    <m/>
  </r>
  <r>
    <n v="1059"/>
    <s v="Morris"/>
    <x v="47"/>
    <n v="2021"/>
    <x v="0"/>
    <x v="1"/>
    <x v="1"/>
    <x v="4"/>
    <x v="1"/>
    <x v="0"/>
    <n v="366307"/>
    <x v="9"/>
    <m/>
    <m/>
    <m/>
    <m/>
    <m/>
    <m/>
    <m/>
    <m/>
    <m/>
    <m/>
    <m/>
    <m/>
    <m/>
    <m/>
    <m/>
    <m/>
    <m/>
    <m/>
    <m/>
    <m/>
    <m/>
    <m/>
    <m/>
    <m/>
    <m/>
    <m/>
    <m/>
    <m/>
    <m/>
    <m/>
    <m/>
    <m/>
    <m/>
    <m/>
    <m/>
    <m/>
    <m/>
    <m/>
    <m/>
    <m/>
    <m/>
    <m/>
    <m/>
    <m/>
    <m/>
    <m/>
    <m/>
    <m/>
    <m/>
    <m/>
    <m/>
    <m/>
    <m/>
    <m/>
    <m/>
    <m/>
    <m/>
    <m/>
    <m/>
    <m/>
    <m/>
    <m/>
    <m/>
    <m/>
    <m/>
    <m/>
    <m/>
    <m/>
    <m/>
    <m/>
    <m/>
    <m/>
    <m/>
    <m/>
    <m/>
    <m/>
    <m/>
  </r>
  <r>
    <n v="1059"/>
    <s v="Morris"/>
    <x v="47"/>
    <n v="2021"/>
    <x v="0"/>
    <x v="1"/>
    <x v="1"/>
    <x v="2"/>
    <x v="2"/>
    <x v="0"/>
    <n v="478150"/>
    <x v="82"/>
    <n v="7.2801422147861548"/>
    <m/>
    <m/>
    <m/>
    <m/>
    <m/>
    <m/>
    <n v="424"/>
    <n v="0.88675101955453306"/>
    <m/>
    <m/>
    <n v="772"/>
    <n v="1.6145561016417442"/>
    <n v="451"/>
    <n v="0.94321865523371329"/>
    <n v="160"/>
    <n v="0.33462302624699358"/>
    <m/>
    <m/>
    <m/>
    <m/>
    <m/>
    <m/>
    <m/>
    <m/>
    <m/>
    <m/>
    <m/>
    <m/>
    <n v="352"/>
    <n v="0.73617065774338597"/>
    <m/>
    <m/>
    <m/>
    <m/>
    <n v="191"/>
    <n v="0.39945623758234861"/>
    <n v="244"/>
    <n v="0.51030011502666528"/>
    <m/>
    <m/>
    <m/>
    <m/>
    <n v="1476"/>
    <n v="3.0868974171285162"/>
    <n v="69"/>
    <n v="0.14430618006901602"/>
    <n v="566"/>
    <n v="1.18372895534874"/>
    <n v="738"/>
    <n v="1.5434487085642581"/>
    <n v="333"/>
    <n v="0.69643417337655555"/>
    <n v="299"/>
    <n v="0.6253267802990693"/>
    <n v="485"/>
    <n v="1.0143260483111995"/>
    <n v="112"/>
    <n v="0.23423611837289551"/>
    <n v="1059"/>
    <n v="2.2147861549722894"/>
    <n v="106"/>
    <n v="0.22168775488863326"/>
    <n v="496"/>
    <n v="1.0373313813656801"/>
    <m/>
    <m/>
    <n v="137"/>
    <n v="0.28652096622398832"/>
    <n v="490"/>
    <n v="1.0247830178814179"/>
    <n v="1703"/>
    <n v="3.5616438356164384"/>
    <n v="1030"/>
    <n v="2.1541357314650216"/>
    <n v="540"/>
    <n v="1.1293527135836035"/>
  </r>
  <r>
    <n v="1059"/>
    <s v="Morris"/>
    <x v="47"/>
    <n v="2021"/>
    <x v="0"/>
    <x v="1"/>
    <x v="1"/>
    <x v="2"/>
    <x v="0"/>
    <x v="0"/>
    <n v="111843"/>
    <x v="83"/>
    <n v="12.05260946147725"/>
    <m/>
    <m/>
    <m/>
    <m/>
    <m/>
    <m/>
    <n v="160"/>
    <n v="1.4305767906797924"/>
    <m/>
    <m/>
    <n v="317"/>
    <n v="2.8343302665343382"/>
    <n v="167"/>
    <n v="1.4931645252720331"/>
    <n v="59"/>
    <n v="0.52752519156317335"/>
    <m/>
    <m/>
    <m/>
    <m/>
    <m/>
    <m/>
    <m/>
    <m/>
    <m/>
    <m/>
    <m/>
    <m/>
    <n v="142"/>
    <n v="1.2696369017283156"/>
    <m/>
    <m/>
    <m/>
    <m/>
    <n v="95"/>
    <n v="0.84940496946612665"/>
    <n v="92"/>
    <n v="0.82258165464088051"/>
    <m/>
    <m/>
    <m/>
    <m/>
    <n v="621"/>
    <n v="5.552426168825944"/>
    <n v="13"/>
    <n v="0.11623436424273312"/>
    <n v="279"/>
    <n v="2.4945682787478876"/>
    <n v="257"/>
    <n v="2.2978639700294163"/>
    <n v="68"/>
    <n v="0.60799513603891164"/>
    <n v="110"/>
    <n v="0.98352154359235711"/>
    <n v="178"/>
    <n v="1.591516679631269"/>
    <n v="48"/>
    <n v="0.42917303720393768"/>
    <n v="434"/>
    <n v="3.8804395447189366"/>
    <n v="41"/>
    <n v="0.36658530261169675"/>
    <n v="234"/>
    <n v="2.0922185563691964"/>
    <m/>
    <m/>
    <n v="54"/>
    <n v="0.48281966685442984"/>
    <n v="176"/>
    <n v="1.5736344697477715"/>
    <n v="673"/>
    <n v="6.0173636257968752"/>
    <n v="407"/>
    <n v="3.6390297112917214"/>
    <n v="209"/>
    <n v="1.8686909328254786"/>
  </r>
  <r>
    <n v="1059"/>
    <s v="Morris"/>
    <x v="47"/>
    <n v="2021"/>
    <x v="0"/>
    <x v="1"/>
    <x v="1"/>
    <x v="2"/>
    <x v="1"/>
    <x v="0"/>
    <n v="366307"/>
    <x v="84"/>
    <n v="5.8229845457498763"/>
    <m/>
    <m/>
    <m/>
    <m/>
    <m/>
    <m/>
    <n v="262"/>
    <n v="0.71524704687598106"/>
    <m/>
    <m/>
    <n v="455"/>
    <n v="1.2421275050708831"/>
    <n v="284"/>
    <n v="0.77530595920907874"/>
    <n v="101"/>
    <n v="0.27572500662013011"/>
    <m/>
    <m/>
    <m/>
    <m/>
    <m/>
    <m/>
    <m/>
    <m/>
    <m/>
    <m/>
    <m/>
    <m/>
    <n v="210"/>
    <n v="0.57328961772502296"/>
    <m/>
    <m/>
    <m/>
    <m/>
    <n v="96"/>
    <n v="0.26207525381715335"/>
    <n v="152"/>
    <n v="0.41495248521049283"/>
    <m/>
    <m/>
    <m/>
    <m/>
    <n v="855"/>
    <n v="2.3341077293090224"/>
    <n v="56"/>
    <n v="0.15287723139333945"/>
    <n v="287"/>
    <n v="0.78349581089086484"/>
    <n v="481"/>
    <n v="1.3131062196463621"/>
    <n v="265"/>
    <n v="0.72343689855776705"/>
    <n v="189"/>
    <n v="0.51596065595252072"/>
    <n v="307"/>
    <n v="0.83809482210277175"/>
    <n v="64"/>
    <n v="0.17471683587810224"/>
    <n v="625"/>
    <n v="1.7062191003720923"/>
    <n v="65"/>
    <n v="0.1774467864386976"/>
    <n v="262"/>
    <n v="0.71524704687598106"/>
    <m/>
    <m/>
    <n v="83"/>
    <n v="0.22658589652941385"/>
    <n v="314"/>
    <n v="0.85720447602693917"/>
    <n v="1030"/>
    <n v="2.8118490774132083"/>
    <n v="623"/>
    <n v="1.7007591992509017"/>
    <n v="331"/>
    <n v="0.90361363555706009"/>
  </r>
  <r>
    <n v="1061"/>
    <s v="Mountcastle"/>
    <x v="48"/>
    <n v="2007"/>
    <x v="0"/>
    <x v="1"/>
    <x v="7"/>
    <x v="0"/>
    <x v="2"/>
    <x v="0"/>
    <n v="134165"/>
    <x v="9"/>
    <m/>
    <m/>
    <m/>
    <m/>
    <m/>
    <m/>
    <m/>
    <m/>
    <m/>
    <m/>
    <m/>
    <m/>
    <m/>
    <m/>
    <m/>
    <m/>
    <m/>
    <m/>
    <m/>
    <m/>
    <m/>
    <m/>
    <m/>
    <n v="14"/>
    <n v="0.10434912234934596"/>
    <m/>
    <m/>
    <m/>
    <m/>
    <m/>
    <m/>
    <m/>
    <m/>
    <m/>
    <m/>
    <m/>
    <m/>
    <m/>
    <m/>
    <m/>
    <m/>
    <m/>
    <m/>
    <m/>
    <m/>
    <m/>
    <m/>
    <m/>
    <m/>
    <m/>
    <m/>
    <m/>
    <m/>
    <m/>
    <m/>
    <m/>
    <m/>
    <m/>
    <m/>
    <m/>
    <m/>
    <m/>
    <m/>
    <m/>
    <m/>
    <m/>
    <m/>
    <m/>
    <m/>
    <m/>
    <m/>
    <m/>
    <m/>
    <m/>
    <m/>
    <m/>
    <m/>
  </r>
  <r>
    <n v="1061"/>
    <s v="Mountcastle"/>
    <x v="48"/>
    <n v="2007"/>
    <x v="1"/>
    <x v="1"/>
    <x v="7"/>
    <x v="0"/>
    <x v="2"/>
    <x v="0"/>
    <n v="35634"/>
    <x v="9"/>
    <m/>
    <m/>
    <m/>
    <m/>
    <m/>
    <m/>
    <m/>
    <m/>
    <m/>
    <m/>
    <m/>
    <m/>
    <m/>
    <m/>
    <m/>
    <m/>
    <m/>
    <m/>
    <m/>
    <m/>
    <m/>
    <m/>
    <m/>
    <n v="9"/>
    <n v="0.25256777235224787"/>
    <m/>
    <m/>
    <m/>
    <m/>
    <m/>
    <m/>
    <m/>
    <m/>
    <m/>
    <m/>
    <m/>
    <m/>
    <m/>
    <m/>
    <m/>
    <m/>
    <m/>
    <m/>
    <m/>
    <m/>
    <m/>
    <m/>
    <m/>
    <m/>
    <m/>
    <m/>
    <m/>
    <m/>
    <m/>
    <m/>
    <m/>
    <m/>
    <m/>
    <m/>
    <m/>
    <m/>
    <m/>
    <m/>
    <m/>
    <m/>
    <m/>
    <m/>
    <m/>
    <m/>
    <m/>
    <m/>
    <m/>
    <m/>
    <m/>
    <m/>
    <m/>
    <m/>
  </r>
  <r>
    <n v="1098"/>
    <s v="Nelson"/>
    <x v="49"/>
    <n v="2007"/>
    <x v="0"/>
    <x v="0"/>
    <x v="0"/>
    <x v="0"/>
    <x v="0"/>
    <x v="0"/>
    <n v="61663"/>
    <x v="9"/>
    <m/>
    <m/>
    <m/>
    <m/>
    <m/>
    <m/>
    <m/>
    <m/>
    <m/>
    <m/>
    <m/>
    <n v="68"/>
    <n v="1.102768272708107"/>
    <m/>
    <m/>
    <m/>
    <m/>
    <m/>
    <m/>
    <m/>
    <m/>
    <m/>
    <m/>
    <m/>
    <m/>
    <m/>
    <m/>
    <m/>
    <m/>
    <m/>
    <m/>
    <m/>
    <m/>
    <m/>
    <m/>
    <m/>
    <m/>
    <m/>
    <m/>
    <m/>
    <m/>
    <m/>
    <m/>
    <m/>
    <m/>
    <m/>
    <m/>
    <m/>
    <m/>
    <m/>
    <m/>
    <m/>
    <m/>
    <m/>
    <m/>
    <m/>
    <m/>
    <m/>
    <m/>
    <m/>
    <m/>
    <m/>
    <m/>
    <m/>
    <m/>
    <m/>
    <m/>
    <m/>
    <m/>
    <m/>
    <m/>
    <m/>
    <m/>
    <m/>
    <m/>
    <m/>
    <m/>
  </r>
  <r>
    <n v="1098"/>
    <s v="Nelson"/>
    <x v="49"/>
    <n v="2007"/>
    <x v="0"/>
    <x v="0"/>
    <x v="0"/>
    <x v="0"/>
    <x v="1"/>
    <x v="0"/>
    <n v="156679"/>
    <x v="9"/>
    <m/>
    <m/>
    <m/>
    <m/>
    <m/>
    <m/>
    <m/>
    <m/>
    <m/>
    <m/>
    <m/>
    <n v="101"/>
    <n v="0.64463010358758988"/>
    <m/>
    <m/>
    <m/>
    <m/>
    <m/>
    <m/>
    <m/>
    <m/>
    <m/>
    <m/>
    <m/>
    <m/>
    <m/>
    <m/>
    <m/>
    <m/>
    <m/>
    <m/>
    <m/>
    <m/>
    <m/>
    <m/>
    <m/>
    <m/>
    <m/>
    <m/>
    <m/>
    <m/>
    <m/>
    <m/>
    <m/>
    <m/>
    <m/>
    <m/>
    <m/>
    <m/>
    <m/>
    <m/>
    <m/>
    <m/>
    <m/>
    <m/>
    <m/>
    <m/>
    <m/>
    <m/>
    <m/>
    <m/>
    <m/>
    <m/>
    <m/>
    <m/>
    <m/>
    <m/>
    <m/>
    <m/>
    <m/>
    <m/>
    <m/>
    <m/>
    <m/>
    <m/>
    <m/>
    <m/>
  </r>
  <r>
    <n v="1098"/>
    <s v="Nelson"/>
    <x v="49"/>
    <n v="2007"/>
    <x v="0"/>
    <x v="0"/>
    <x v="0"/>
    <x v="0"/>
    <x v="2"/>
    <x v="0"/>
    <n v="218342"/>
    <x v="9"/>
    <m/>
    <m/>
    <m/>
    <m/>
    <m/>
    <m/>
    <m/>
    <m/>
    <m/>
    <m/>
    <m/>
    <n v="169"/>
    <n v="0.77401507726410856"/>
    <m/>
    <m/>
    <m/>
    <m/>
    <m/>
    <m/>
    <m/>
    <m/>
    <m/>
    <m/>
    <m/>
    <m/>
    <m/>
    <m/>
    <m/>
    <m/>
    <m/>
    <m/>
    <m/>
    <m/>
    <m/>
    <m/>
    <m/>
    <m/>
    <m/>
    <m/>
    <m/>
    <m/>
    <m/>
    <m/>
    <m/>
    <m/>
    <m/>
    <m/>
    <m/>
    <m/>
    <m/>
    <m/>
    <m/>
    <m/>
    <m/>
    <m/>
    <m/>
    <m/>
    <m/>
    <m/>
    <m/>
    <m/>
    <m/>
    <m/>
    <m/>
    <m/>
    <m/>
    <m/>
    <m/>
    <m/>
    <m/>
    <m/>
    <m/>
    <m/>
    <m/>
    <m/>
    <m/>
    <m/>
  </r>
  <r>
    <n v="1098"/>
    <s v="Nelson"/>
    <x v="49"/>
    <n v="2007"/>
    <x v="1"/>
    <x v="0"/>
    <x v="0"/>
    <x v="0"/>
    <x v="0"/>
    <x v="0"/>
    <n v="53325"/>
    <x v="9"/>
    <m/>
    <m/>
    <m/>
    <m/>
    <m/>
    <m/>
    <m/>
    <m/>
    <m/>
    <m/>
    <m/>
    <n v="67"/>
    <n v="1.2564463197374589"/>
    <m/>
    <m/>
    <m/>
    <m/>
    <m/>
    <m/>
    <m/>
    <m/>
    <m/>
    <m/>
    <m/>
    <m/>
    <m/>
    <m/>
    <m/>
    <m/>
    <m/>
    <m/>
    <m/>
    <m/>
    <m/>
    <m/>
    <m/>
    <m/>
    <m/>
    <m/>
    <m/>
    <m/>
    <m/>
    <m/>
    <m/>
    <m/>
    <m/>
    <m/>
    <m/>
    <m/>
    <m/>
    <m/>
    <m/>
    <m/>
    <m/>
    <m/>
    <m/>
    <m/>
    <m/>
    <m/>
    <m/>
    <m/>
    <m/>
    <m/>
    <m/>
    <m/>
    <m/>
    <m/>
    <m/>
    <m/>
    <m/>
    <m/>
    <m/>
    <m/>
    <m/>
    <m/>
    <m/>
    <m/>
  </r>
  <r>
    <n v="1098"/>
    <s v="Nelson"/>
    <x v="49"/>
    <n v="2007"/>
    <x v="1"/>
    <x v="0"/>
    <x v="0"/>
    <x v="0"/>
    <x v="1"/>
    <x v="0"/>
    <n v="132836"/>
    <x v="9"/>
    <m/>
    <m/>
    <m/>
    <m/>
    <m/>
    <m/>
    <m/>
    <m/>
    <m/>
    <m/>
    <m/>
    <n v="62"/>
    <n v="0.46674094372007585"/>
    <m/>
    <m/>
    <m/>
    <m/>
    <m/>
    <m/>
    <m/>
    <m/>
    <m/>
    <m/>
    <m/>
    <m/>
    <m/>
    <m/>
    <m/>
    <m/>
    <m/>
    <m/>
    <m/>
    <m/>
    <m/>
    <m/>
    <m/>
    <m/>
    <m/>
    <m/>
    <m/>
    <m/>
    <m/>
    <m/>
    <m/>
    <m/>
    <m/>
    <m/>
    <m/>
    <m/>
    <m/>
    <m/>
    <m/>
    <m/>
    <m/>
    <m/>
    <m/>
    <m/>
    <m/>
    <m/>
    <m/>
    <m/>
    <m/>
    <m/>
    <m/>
    <m/>
    <m/>
    <m/>
    <m/>
    <m/>
    <m/>
    <m/>
    <m/>
    <m/>
    <m/>
    <m/>
    <m/>
    <m/>
  </r>
  <r>
    <n v="1098"/>
    <s v="Nelson"/>
    <x v="49"/>
    <n v="2007"/>
    <x v="1"/>
    <x v="0"/>
    <x v="0"/>
    <x v="0"/>
    <x v="2"/>
    <x v="0"/>
    <n v="186161"/>
    <x v="9"/>
    <m/>
    <m/>
    <m/>
    <m/>
    <m/>
    <m/>
    <m/>
    <m/>
    <m/>
    <m/>
    <m/>
    <n v="129"/>
    <n v="0.69294857676957045"/>
    <m/>
    <m/>
    <m/>
    <m/>
    <m/>
    <m/>
    <m/>
    <m/>
    <m/>
    <m/>
    <m/>
    <m/>
    <m/>
    <m/>
    <m/>
    <m/>
    <m/>
    <m/>
    <m/>
    <m/>
    <m/>
    <m/>
    <m/>
    <m/>
    <m/>
    <m/>
    <m/>
    <m/>
    <m/>
    <m/>
    <m/>
    <m/>
    <m/>
    <m/>
    <m/>
    <m/>
    <m/>
    <m/>
    <m/>
    <m/>
    <m/>
    <m/>
    <m/>
    <m/>
    <m/>
    <m/>
    <m/>
    <m/>
    <m/>
    <m/>
    <m/>
    <m/>
    <m/>
    <m/>
    <m/>
    <m/>
    <m/>
    <m/>
    <m/>
    <m/>
    <m/>
    <m/>
    <m/>
    <m/>
  </r>
  <r>
    <n v="1168"/>
    <s v="Owoeye"/>
    <x v="50"/>
    <n v="2020"/>
    <x v="0"/>
    <x v="0"/>
    <x v="8"/>
    <x v="3"/>
    <x v="2"/>
    <x v="1"/>
    <n v="18554"/>
    <x v="85"/>
    <n v="14.821601810930257"/>
    <n v="242"/>
    <n v="13.043009593618626"/>
    <m/>
    <m/>
    <m/>
    <m/>
    <m/>
    <m/>
    <m/>
    <m/>
    <n v="93"/>
    <n v="5.0123962487873239"/>
    <n v="139"/>
    <n v="7.4916460062520205"/>
    <m/>
    <m/>
    <m/>
    <m/>
    <m/>
    <m/>
    <m/>
    <m/>
    <m/>
    <m/>
    <m/>
    <m/>
    <m/>
    <m/>
    <n v="13"/>
    <n v="0.70065754015306669"/>
    <m/>
    <m/>
    <m/>
    <m/>
    <n v="3"/>
    <n v="0.16169020157378464"/>
    <n v="2"/>
    <n v="0.10779346771585642"/>
    <m/>
    <m/>
    <m/>
    <m/>
    <m/>
    <m/>
    <m/>
    <m/>
    <m/>
    <m/>
    <m/>
    <m/>
    <n v="135"/>
    <n v="7.2760590708203088"/>
    <m/>
    <m/>
    <n v="12"/>
    <n v="0.64676080629513855"/>
    <n v="3"/>
    <n v="0.16169020157378464"/>
    <n v="143"/>
    <n v="7.707232941683734"/>
    <n v="8"/>
    <n v="0.43117387086342568"/>
    <m/>
    <m/>
    <m/>
    <m/>
    <m/>
    <m/>
    <m/>
    <m/>
    <m/>
    <m/>
    <m/>
    <m/>
    <m/>
    <m/>
  </r>
  <r>
    <n v="1168"/>
    <s v="Owoeye"/>
    <x v="50"/>
    <n v="2020"/>
    <x v="1"/>
    <x v="0"/>
    <x v="8"/>
    <x v="3"/>
    <x v="2"/>
    <x v="1"/>
    <n v="12582"/>
    <x v="86"/>
    <n v="13.749801303449372"/>
    <n v="152"/>
    <n v="12.080750278175172"/>
    <m/>
    <m/>
    <m/>
    <m/>
    <m/>
    <m/>
    <m/>
    <m/>
    <n v="78"/>
    <n v="6.1993323795898903"/>
    <n v="63"/>
    <n v="5.0071530758226039"/>
    <m/>
    <m/>
    <m/>
    <m/>
    <m/>
    <m/>
    <m/>
    <m/>
    <m/>
    <m/>
    <m/>
    <m/>
    <m/>
    <m/>
    <n v="7"/>
    <n v="0.55635034175806708"/>
    <m/>
    <m/>
    <m/>
    <m/>
    <n v="4"/>
    <n v="0.31791448100460978"/>
    <n v="2"/>
    <n v="0.15895724050230489"/>
    <m/>
    <m/>
    <m/>
    <m/>
    <m/>
    <m/>
    <m/>
    <m/>
    <m/>
    <m/>
    <m/>
    <m/>
    <n v="68"/>
    <n v="5.4045461770783652"/>
    <m/>
    <m/>
    <n v="10"/>
    <n v="0.79478620251152443"/>
    <n v="2"/>
    <n v="0.15895724050230489"/>
    <n v="109"/>
    <n v="8.6631696073756146"/>
    <n v="2"/>
    <n v="0.15895724050230489"/>
    <m/>
    <m/>
    <m/>
    <m/>
    <m/>
    <m/>
    <m/>
    <m/>
    <m/>
    <m/>
    <m/>
    <m/>
    <m/>
    <m/>
  </r>
  <r>
    <n v="1168"/>
    <s v="Owoeye"/>
    <x v="50"/>
    <n v="2020"/>
    <x v="2"/>
    <x v="0"/>
    <x v="8"/>
    <x v="3"/>
    <x v="2"/>
    <x v="1"/>
    <n v="31136"/>
    <x v="87"/>
    <n v="14.388489208633095"/>
    <n v="394"/>
    <n v="12.654162384378212"/>
    <m/>
    <m/>
    <m/>
    <m/>
    <m/>
    <m/>
    <m/>
    <m/>
    <n v="171"/>
    <n v="5.4920349434737927"/>
    <n v="202"/>
    <n v="6.4876670092497433"/>
    <m/>
    <m/>
    <m/>
    <m/>
    <m/>
    <m/>
    <m/>
    <m/>
    <m/>
    <m/>
    <m/>
    <m/>
    <m/>
    <m/>
    <n v="20"/>
    <n v="0.64234326824254884"/>
    <m/>
    <m/>
    <m/>
    <m/>
    <n v="7"/>
    <n v="0.2248201438848921"/>
    <n v="4"/>
    <n v="0.12846865364850976"/>
    <m/>
    <m/>
    <m/>
    <m/>
    <m/>
    <m/>
    <m/>
    <m/>
    <m/>
    <m/>
    <m/>
    <m/>
    <n v="203"/>
    <n v="6.519784172661871"/>
    <m/>
    <m/>
    <n v="22"/>
    <n v="0.70657759506680362"/>
    <n v="5"/>
    <n v="0.16058581706063721"/>
    <n v="252"/>
    <n v="8.0935251798561154"/>
    <n v="10"/>
    <n v="0.32117163412127442"/>
    <m/>
    <m/>
    <m/>
    <m/>
    <m/>
    <m/>
    <m/>
    <m/>
    <m/>
    <m/>
    <m/>
    <m/>
    <m/>
    <m/>
  </r>
  <r>
    <n v="1168"/>
    <s v="Owoeye"/>
    <x v="50"/>
    <n v="2020"/>
    <x v="0"/>
    <x v="0"/>
    <x v="8"/>
    <x v="4"/>
    <x v="2"/>
    <x v="1"/>
    <n v="18554"/>
    <x v="88"/>
    <n v="3.3954942330494768"/>
    <m/>
    <m/>
    <m/>
    <m/>
    <m/>
    <m/>
    <m/>
    <m/>
    <m/>
    <m/>
    <m/>
    <m/>
    <m/>
    <m/>
    <m/>
    <m/>
    <m/>
    <m/>
    <m/>
    <m/>
    <m/>
    <m/>
    <m/>
    <m/>
    <m/>
    <m/>
    <m/>
    <m/>
    <m/>
    <m/>
    <m/>
    <m/>
    <m/>
    <m/>
    <m/>
    <m/>
    <m/>
    <m/>
    <m/>
    <m/>
    <m/>
    <m/>
    <m/>
    <m/>
    <m/>
    <m/>
    <m/>
    <m/>
    <m/>
    <m/>
    <m/>
    <m/>
    <m/>
    <m/>
    <m/>
    <m/>
    <m/>
    <m/>
    <m/>
    <m/>
    <m/>
    <m/>
    <m/>
    <m/>
    <m/>
    <m/>
    <m/>
    <m/>
    <m/>
    <m/>
    <m/>
    <m/>
    <m/>
    <m/>
    <m/>
    <m/>
  </r>
  <r>
    <n v="1168"/>
    <s v="Owoeye"/>
    <x v="50"/>
    <n v="2020"/>
    <x v="1"/>
    <x v="0"/>
    <x v="8"/>
    <x v="4"/>
    <x v="2"/>
    <x v="1"/>
    <n v="12582"/>
    <x v="89"/>
    <n v="3.6560165315530124"/>
    <m/>
    <m/>
    <m/>
    <m/>
    <m/>
    <m/>
    <m/>
    <m/>
    <m/>
    <m/>
    <m/>
    <m/>
    <m/>
    <m/>
    <m/>
    <m/>
    <m/>
    <m/>
    <m/>
    <m/>
    <m/>
    <m/>
    <m/>
    <m/>
    <m/>
    <m/>
    <m/>
    <m/>
    <m/>
    <m/>
    <m/>
    <m/>
    <m/>
    <m/>
    <m/>
    <m/>
    <m/>
    <m/>
    <m/>
    <m/>
    <m/>
    <m/>
    <m/>
    <m/>
    <m/>
    <m/>
    <m/>
    <m/>
    <m/>
    <m/>
    <m/>
    <m/>
    <m/>
    <m/>
    <m/>
    <m/>
    <m/>
    <m/>
    <m/>
    <m/>
    <m/>
    <m/>
    <m/>
    <m/>
    <m/>
    <m/>
    <m/>
    <m/>
    <m/>
    <m/>
    <m/>
    <m/>
    <m/>
    <m/>
    <m/>
    <m/>
  </r>
  <r>
    <n v="1168"/>
    <s v="Owoeye"/>
    <x v="50"/>
    <n v="2020"/>
    <x v="2"/>
    <x v="0"/>
    <x v="8"/>
    <x v="4"/>
    <x v="2"/>
    <x v="1"/>
    <n v="31136"/>
    <x v="90"/>
    <n v="3.5007708119218912"/>
    <m/>
    <m/>
    <m/>
    <m/>
    <m/>
    <m/>
    <m/>
    <m/>
    <m/>
    <m/>
    <m/>
    <m/>
    <m/>
    <m/>
    <m/>
    <m/>
    <m/>
    <m/>
    <m/>
    <m/>
    <m/>
    <m/>
    <m/>
    <m/>
    <m/>
    <m/>
    <m/>
    <m/>
    <m/>
    <m/>
    <m/>
    <m/>
    <m/>
    <m/>
    <m/>
    <m/>
    <m/>
    <m/>
    <m/>
    <m/>
    <m/>
    <m/>
    <m/>
    <m/>
    <m/>
    <m/>
    <m/>
    <m/>
    <m/>
    <m/>
    <m/>
    <m/>
    <m/>
    <m/>
    <m/>
    <m/>
    <m/>
    <m/>
    <m/>
    <m/>
    <m/>
    <m/>
    <m/>
    <m/>
    <m/>
    <m/>
    <m/>
    <m/>
    <m/>
    <m/>
    <m/>
    <m/>
    <m/>
    <m/>
    <m/>
    <m/>
  </r>
  <r>
    <n v="1188"/>
    <s v="Pasanen"/>
    <x v="51"/>
    <n v="2016"/>
    <x v="0"/>
    <x v="0"/>
    <x v="5"/>
    <x v="0"/>
    <x v="2"/>
    <x v="1"/>
    <n v="34304"/>
    <x v="91"/>
    <n v="2.4486940298507465"/>
    <m/>
    <m/>
    <m/>
    <m/>
    <m/>
    <m/>
    <m/>
    <m/>
    <m/>
    <m/>
    <n v="39"/>
    <n v="1.1368936567164178"/>
    <n v="9"/>
    <n v="0.26236007462686567"/>
    <m/>
    <m/>
    <n v="39"/>
    <n v="1.1368936567164178"/>
    <m/>
    <m/>
    <m/>
    <m/>
    <n v="1"/>
    <n v="2.9151119402985076E-2"/>
    <m/>
    <m/>
    <m/>
    <m/>
    <m/>
    <m/>
    <m/>
    <m/>
    <n v="0"/>
    <n v="0"/>
    <n v="1"/>
    <n v="2.9151119402985076E-2"/>
    <n v="0"/>
    <n v="0"/>
    <n v="6"/>
    <n v="0.17490671641791045"/>
    <m/>
    <m/>
    <m/>
    <m/>
    <m/>
    <m/>
    <m/>
    <m/>
    <m/>
    <m/>
    <m/>
    <m/>
    <m/>
    <m/>
    <n v="11"/>
    <n v="0.3206623134328358"/>
    <m/>
    <m/>
    <n v="55"/>
    <n v="1.6033115671641791"/>
    <n v="7"/>
    <n v="0.20405783582089551"/>
    <n v="6"/>
    <n v="0.17490671641791045"/>
    <m/>
    <m/>
    <n v="3"/>
    <n v="8.7453358208955223E-2"/>
    <n v="7"/>
    <n v="0.20405783582089551"/>
    <m/>
    <m/>
    <m/>
    <m/>
    <m/>
    <m/>
  </r>
  <r>
    <n v="1188"/>
    <s v="Pasanen"/>
    <x v="51"/>
    <n v="2016"/>
    <x v="0"/>
    <x v="0"/>
    <x v="5"/>
    <x v="0"/>
    <x v="0"/>
    <x v="1"/>
    <n v="950"/>
    <x v="92"/>
    <n v="36.84210526315789"/>
    <m/>
    <m/>
    <m/>
    <m/>
    <m/>
    <m/>
    <m/>
    <m/>
    <m/>
    <m/>
    <m/>
    <m/>
    <m/>
    <m/>
    <m/>
    <m/>
    <m/>
    <m/>
    <m/>
    <m/>
    <m/>
    <m/>
    <m/>
    <m/>
    <m/>
    <m/>
    <m/>
    <m/>
    <m/>
    <m/>
    <m/>
    <m/>
    <m/>
    <m/>
    <m/>
    <m/>
    <m/>
    <m/>
    <m/>
    <m/>
    <m/>
    <m/>
    <m/>
    <m/>
    <m/>
    <m/>
    <m/>
    <m/>
    <m/>
    <m/>
    <m/>
    <m/>
    <m/>
    <m/>
    <m/>
    <m/>
    <m/>
    <m/>
    <m/>
    <m/>
    <m/>
    <m/>
    <m/>
    <m/>
    <m/>
    <m/>
    <m/>
    <m/>
    <m/>
    <m/>
    <m/>
    <m/>
    <m/>
    <m/>
    <m/>
    <m/>
  </r>
  <r>
    <n v="1188"/>
    <s v="Pasanen"/>
    <x v="51"/>
    <n v="2016"/>
    <x v="0"/>
    <x v="0"/>
    <x v="5"/>
    <x v="0"/>
    <x v="1"/>
    <x v="1"/>
    <n v="33354"/>
    <x v="93"/>
    <n v="1.469089164717875"/>
    <m/>
    <m/>
    <m/>
    <m/>
    <m/>
    <m/>
    <m/>
    <m/>
    <m/>
    <m/>
    <m/>
    <m/>
    <m/>
    <m/>
    <m/>
    <m/>
    <m/>
    <m/>
    <m/>
    <m/>
    <m/>
    <m/>
    <m/>
    <m/>
    <m/>
    <m/>
    <m/>
    <m/>
    <m/>
    <m/>
    <m/>
    <m/>
    <m/>
    <m/>
    <m/>
    <m/>
    <m/>
    <m/>
    <m/>
    <m/>
    <m/>
    <m/>
    <m/>
    <m/>
    <m/>
    <m/>
    <m/>
    <m/>
    <m/>
    <m/>
    <m/>
    <m/>
    <m/>
    <m/>
    <m/>
    <m/>
    <m/>
    <m/>
    <m/>
    <m/>
    <m/>
    <m/>
    <m/>
    <m/>
    <m/>
    <m/>
    <m/>
    <m/>
    <m/>
    <m/>
    <m/>
    <m/>
    <m/>
    <m/>
    <m/>
    <m/>
  </r>
  <r>
    <n v="1188"/>
    <s v="Pasanen"/>
    <x v="51"/>
    <n v="2016"/>
    <x v="1"/>
    <x v="0"/>
    <x v="5"/>
    <x v="0"/>
    <x v="2"/>
    <x v="1"/>
    <n v="25483"/>
    <x v="94"/>
    <n v="2.9038967154573641"/>
    <m/>
    <m/>
    <m/>
    <m/>
    <m/>
    <m/>
    <m/>
    <m/>
    <m/>
    <m/>
    <n v="36"/>
    <n v="1.4127065102225014"/>
    <n v="14"/>
    <n v="0.5493858650865282"/>
    <m/>
    <m/>
    <n v="33"/>
    <n v="1.2949809677039597"/>
    <m/>
    <m/>
    <m/>
    <m/>
    <n v="3"/>
    <n v="0.11772554251854177"/>
    <m/>
    <m/>
    <m/>
    <m/>
    <m/>
    <m/>
    <m/>
    <m/>
    <n v="1"/>
    <n v="3.9241847506180587E-2"/>
    <n v="1"/>
    <n v="3.9241847506180587E-2"/>
    <n v="2"/>
    <n v="7.8483695012361174E-2"/>
    <n v="4"/>
    <n v="0.15696739002472235"/>
    <m/>
    <m/>
    <m/>
    <m/>
    <m/>
    <m/>
    <m/>
    <m/>
    <m/>
    <m/>
    <m/>
    <m/>
    <m/>
    <m/>
    <n v="5"/>
    <n v="0.19620923753090297"/>
    <m/>
    <m/>
    <n v="51"/>
    <n v="2.0013342228152102"/>
    <n v="5"/>
    <n v="0.19620923753090297"/>
    <n v="7"/>
    <n v="0.2746929325432641"/>
    <m/>
    <m/>
    <n v="0"/>
    <n v="0"/>
    <n v="4"/>
    <n v="0.15696739002472235"/>
    <m/>
    <m/>
    <m/>
    <m/>
    <m/>
    <m/>
  </r>
  <r>
    <n v="1188"/>
    <s v="Pasanen"/>
    <x v="51"/>
    <n v="2016"/>
    <x v="1"/>
    <x v="0"/>
    <x v="5"/>
    <x v="0"/>
    <x v="0"/>
    <x v="1"/>
    <n v="1110"/>
    <x v="54"/>
    <n v="32.432432432432435"/>
    <m/>
    <m/>
    <m/>
    <m/>
    <m/>
    <m/>
    <m/>
    <m/>
    <m/>
    <m/>
    <m/>
    <m/>
    <m/>
    <m/>
    <m/>
    <m/>
    <m/>
    <m/>
    <m/>
    <m/>
    <m/>
    <m/>
    <m/>
    <m/>
    <m/>
    <m/>
    <m/>
    <m/>
    <m/>
    <m/>
    <m/>
    <m/>
    <m/>
    <m/>
    <m/>
    <m/>
    <m/>
    <m/>
    <m/>
    <m/>
    <m/>
    <m/>
    <m/>
    <m/>
    <m/>
    <m/>
    <m/>
    <m/>
    <m/>
    <m/>
    <m/>
    <m/>
    <m/>
    <m/>
    <m/>
    <m/>
    <m/>
    <m/>
    <m/>
    <m/>
    <m/>
    <m/>
    <m/>
    <m/>
    <m/>
    <m/>
    <m/>
    <m/>
    <m/>
    <m/>
    <m/>
    <m/>
    <m/>
    <m/>
    <m/>
    <m/>
  </r>
  <r>
    <n v="1188"/>
    <s v="Pasanen"/>
    <x v="51"/>
    <n v="2016"/>
    <x v="1"/>
    <x v="0"/>
    <x v="5"/>
    <x v="0"/>
    <x v="1"/>
    <x v="1"/>
    <n v="24373"/>
    <x v="95"/>
    <n v="1.5591022853157182"/>
    <m/>
    <m/>
    <m/>
    <m/>
    <m/>
    <m/>
    <m/>
    <m/>
    <m/>
    <m/>
    <m/>
    <m/>
    <m/>
    <m/>
    <m/>
    <m/>
    <m/>
    <m/>
    <m/>
    <m/>
    <m/>
    <m/>
    <m/>
    <m/>
    <m/>
    <m/>
    <m/>
    <m/>
    <m/>
    <m/>
    <m/>
    <m/>
    <m/>
    <m/>
    <m/>
    <m/>
    <m/>
    <m/>
    <m/>
    <m/>
    <m/>
    <m/>
    <m/>
    <m/>
    <m/>
    <m/>
    <m/>
    <m/>
    <m/>
    <m/>
    <m/>
    <m/>
    <m/>
    <m/>
    <m/>
    <m/>
    <m/>
    <m/>
    <m/>
    <m/>
    <m/>
    <m/>
    <m/>
    <m/>
    <m/>
    <m/>
    <m/>
    <m/>
    <m/>
    <m/>
    <m/>
    <m/>
    <m/>
    <m/>
    <m/>
    <m/>
  </r>
  <r>
    <n v="1188"/>
    <s v="Pasanen"/>
    <x v="51"/>
    <n v="2016"/>
    <x v="2"/>
    <x v="0"/>
    <x v="5"/>
    <x v="0"/>
    <x v="2"/>
    <x v="1"/>
    <n v="59787"/>
    <x v="96"/>
    <n v="2.642714971482095"/>
    <n v="123"/>
    <n v="2.057303427166441"/>
    <n v="16"/>
    <n v="0.26761670597287035"/>
    <n v="13"/>
    <n v="0.21743857360295715"/>
    <n v="6"/>
    <n v="0.10035626473982638"/>
    <m/>
    <m/>
    <n v="75"/>
    <n v="1.2544533092478298"/>
    <n v="23"/>
    <n v="0.38469901483600116"/>
    <m/>
    <m/>
    <n v="72"/>
    <n v="1.2042751768779167"/>
    <m/>
    <m/>
    <m/>
    <m/>
    <n v="4"/>
    <n v="6.6904176493217588E-2"/>
    <m/>
    <m/>
    <m/>
    <m/>
    <m/>
    <m/>
    <m/>
    <m/>
    <n v="1"/>
    <n v="1.6726044123304397E-2"/>
    <n v="2"/>
    <n v="3.3452088246608794E-2"/>
    <n v="2"/>
    <n v="3.3452088246608794E-2"/>
    <n v="10"/>
    <n v="0.16726044123304395"/>
    <m/>
    <m/>
    <m/>
    <m/>
    <m/>
    <m/>
    <m/>
    <m/>
    <m/>
    <m/>
    <m/>
    <m/>
    <m/>
    <m/>
    <n v="16"/>
    <n v="0.26761670597287035"/>
    <m/>
    <m/>
    <n v="106"/>
    <n v="1.7729606770702659"/>
    <n v="2"/>
    <n v="3.3452088246608794E-2"/>
    <n v="13"/>
    <n v="0.21743857360295715"/>
    <m/>
    <m/>
    <n v="3"/>
    <n v="5.0178132369913191E-2"/>
    <n v="11"/>
    <n v="0.18398648535634837"/>
    <m/>
    <m/>
    <m/>
    <m/>
    <m/>
    <m/>
  </r>
  <r>
    <n v="1188"/>
    <s v="Pasanen"/>
    <x v="51"/>
    <n v="2016"/>
    <x v="2"/>
    <x v="0"/>
    <x v="5"/>
    <x v="0"/>
    <x v="0"/>
    <x v="1"/>
    <n v="2060"/>
    <x v="97"/>
    <n v="34.466019417475728"/>
    <m/>
    <m/>
    <m/>
    <m/>
    <m/>
    <m/>
    <m/>
    <m/>
    <m/>
    <m/>
    <m/>
    <m/>
    <m/>
    <m/>
    <m/>
    <m/>
    <m/>
    <m/>
    <m/>
    <m/>
    <m/>
    <m/>
    <m/>
    <m/>
    <m/>
    <m/>
    <m/>
    <m/>
    <m/>
    <m/>
    <m/>
    <m/>
    <m/>
    <m/>
    <m/>
    <m/>
    <m/>
    <m/>
    <m/>
    <m/>
    <m/>
    <m/>
    <m/>
    <m/>
    <m/>
    <m/>
    <m/>
    <m/>
    <m/>
    <m/>
    <m/>
    <m/>
    <m/>
    <m/>
    <m/>
    <m/>
    <m/>
    <m/>
    <m/>
    <m/>
    <m/>
    <m/>
    <m/>
    <m/>
    <m/>
    <m/>
    <m/>
    <m/>
    <m/>
    <m/>
    <m/>
    <m/>
    <m/>
    <m/>
    <m/>
    <m/>
  </r>
  <r>
    <n v="1188"/>
    <s v="Pasanen"/>
    <x v="51"/>
    <n v="2016"/>
    <x v="2"/>
    <x v="0"/>
    <x v="5"/>
    <x v="0"/>
    <x v="1"/>
    <x v="1"/>
    <n v="57727"/>
    <x v="98"/>
    <n v="1.5070937343011068"/>
    <m/>
    <m/>
    <m/>
    <m/>
    <m/>
    <m/>
    <m/>
    <m/>
    <m/>
    <m/>
    <m/>
    <m/>
    <m/>
    <m/>
    <m/>
    <m/>
    <m/>
    <m/>
    <m/>
    <m/>
    <m/>
    <m/>
    <m/>
    <m/>
    <m/>
    <m/>
    <m/>
    <m/>
    <m/>
    <m/>
    <m/>
    <m/>
    <m/>
    <m/>
    <m/>
    <m/>
    <m/>
    <m/>
    <m/>
    <m/>
    <m/>
    <m/>
    <m/>
    <m/>
    <m/>
    <m/>
    <m/>
    <m/>
    <m/>
    <m/>
    <m/>
    <m/>
    <m/>
    <m/>
    <m/>
    <m/>
    <m/>
    <m/>
    <m/>
    <m/>
    <m/>
    <m/>
    <m/>
    <m/>
    <m/>
    <m/>
    <m/>
    <m/>
    <m/>
    <m/>
    <m/>
    <m/>
    <m/>
    <m/>
    <m/>
    <m/>
  </r>
  <r>
    <n v="1231"/>
    <s v="Piedra"/>
    <x v="52"/>
    <n v="2020"/>
    <x v="1"/>
    <x v="1"/>
    <x v="5"/>
    <x v="4"/>
    <x v="2"/>
    <x v="1"/>
    <n v="3182"/>
    <x v="99"/>
    <n v="2.8284098051539912"/>
    <m/>
    <m/>
    <m/>
    <m/>
    <m/>
    <m/>
    <m/>
    <m/>
    <m/>
    <m/>
    <m/>
    <m/>
    <m/>
    <m/>
    <m/>
    <m/>
    <m/>
    <m/>
    <m/>
    <m/>
    <m/>
    <m/>
    <m/>
    <m/>
    <m/>
    <m/>
    <m/>
    <m/>
    <m/>
    <m/>
    <m/>
    <m/>
    <m/>
    <m/>
    <m/>
    <m/>
    <m/>
    <m/>
    <m/>
    <m/>
    <m/>
    <m/>
    <m/>
    <m/>
    <m/>
    <m/>
    <m/>
    <m/>
    <m/>
    <m/>
    <m/>
    <m/>
    <m/>
    <m/>
    <m/>
    <m/>
    <m/>
    <m/>
    <m/>
    <m/>
    <m/>
    <m/>
    <m/>
    <m/>
    <m/>
    <m/>
    <m/>
    <m/>
    <m/>
    <m/>
    <m/>
    <m/>
    <m/>
    <m/>
    <m/>
    <m/>
  </r>
  <r>
    <n v="1231"/>
    <s v="Piedra"/>
    <x v="52"/>
    <n v="2020"/>
    <x v="1"/>
    <x v="1"/>
    <x v="5"/>
    <x v="3"/>
    <x v="2"/>
    <x v="1"/>
    <n v="3182"/>
    <x v="100"/>
    <n v="26.084223758642363"/>
    <m/>
    <m/>
    <m/>
    <m/>
    <m/>
    <m/>
    <m/>
    <m/>
    <m/>
    <m/>
    <n v="25"/>
    <n v="7.8566939032055307"/>
    <n v="10"/>
    <n v="3.1426775612822127"/>
    <m/>
    <m/>
    <m/>
    <m/>
    <m/>
    <m/>
    <m/>
    <m/>
    <m/>
    <m/>
    <m/>
    <m/>
    <m/>
    <m/>
    <m/>
    <m/>
    <m/>
    <m/>
    <m/>
    <m/>
    <m/>
    <m/>
    <m/>
    <m/>
    <m/>
    <m/>
    <m/>
    <m/>
    <m/>
    <m/>
    <m/>
    <m/>
    <m/>
    <m/>
    <m/>
    <m/>
    <m/>
    <m/>
    <m/>
    <m/>
    <m/>
    <m/>
    <m/>
    <m/>
    <n v="8"/>
    <n v="2.5141420490257702"/>
    <m/>
    <m/>
    <n v="14"/>
    <n v="4.3997485857950975"/>
    <m/>
    <m/>
    <m/>
    <m/>
    <m/>
    <m/>
    <m/>
    <m/>
    <m/>
    <m/>
    <m/>
    <m/>
  </r>
  <r>
    <n v="1231"/>
    <s v="Piedra"/>
    <x v="52"/>
    <n v="2020"/>
    <x v="1"/>
    <x v="1"/>
    <x v="5"/>
    <x v="2"/>
    <x v="2"/>
    <x v="1"/>
    <n v="3182"/>
    <x v="95"/>
    <n v="11.942174732872406"/>
    <m/>
    <m/>
    <m/>
    <m/>
    <m/>
    <m/>
    <m/>
    <m/>
    <m/>
    <m/>
    <m/>
    <m/>
    <m/>
    <m/>
    <m/>
    <m/>
    <m/>
    <m/>
    <m/>
    <m/>
    <m/>
    <m/>
    <m/>
    <m/>
    <m/>
    <m/>
    <m/>
    <m/>
    <m/>
    <m/>
    <m/>
    <m/>
    <m/>
    <m/>
    <m/>
    <m/>
    <m/>
    <m/>
    <m/>
    <m/>
    <m/>
    <m/>
    <m/>
    <m/>
    <m/>
    <m/>
    <m/>
    <m/>
    <m/>
    <m/>
    <m/>
    <m/>
    <m/>
    <m/>
    <m/>
    <m/>
    <m/>
    <m/>
    <m/>
    <m/>
    <m/>
    <m/>
    <m/>
    <m/>
    <m/>
    <m/>
    <m/>
    <m/>
    <m/>
    <m/>
    <m/>
    <m/>
    <m/>
    <m/>
    <m/>
    <m/>
  </r>
  <r>
    <n v="1231"/>
    <s v="Piedra"/>
    <x v="52"/>
    <n v="2020"/>
    <x v="1"/>
    <x v="1"/>
    <x v="5"/>
    <x v="4"/>
    <x v="0"/>
    <x v="1"/>
    <n v="408"/>
    <x v="56"/>
    <n v="36.764705882352942"/>
    <m/>
    <m/>
    <m/>
    <m/>
    <m/>
    <m/>
    <m/>
    <m/>
    <m/>
    <m/>
    <m/>
    <m/>
    <m/>
    <m/>
    <m/>
    <m/>
    <m/>
    <m/>
    <m/>
    <m/>
    <m/>
    <m/>
    <m/>
    <m/>
    <m/>
    <m/>
    <m/>
    <m/>
    <m/>
    <m/>
    <m/>
    <m/>
    <m/>
    <m/>
    <m/>
    <m/>
    <m/>
    <m/>
    <m/>
    <m/>
    <m/>
    <m/>
    <m/>
    <m/>
    <m/>
    <m/>
    <m/>
    <m/>
    <m/>
    <m/>
    <m/>
    <m/>
    <m/>
    <m/>
    <m/>
    <m/>
    <m/>
    <m/>
    <m/>
    <m/>
    <m/>
    <m/>
    <m/>
    <m/>
    <m/>
    <m/>
    <m/>
    <m/>
    <m/>
    <m/>
    <m/>
    <m/>
    <m/>
    <m/>
    <m/>
    <m/>
  </r>
  <r>
    <n v="1231"/>
    <s v="Piedra"/>
    <x v="52"/>
    <n v="2020"/>
    <x v="1"/>
    <x v="1"/>
    <x v="5"/>
    <x v="4"/>
    <x v="1"/>
    <x v="1"/>
    <n v="2774"/>
    <x v="101"/>
    <n v="24.513338139870221"/>
    <m/>
    <m/>
    <m/>
    <m/>
    <m/>
    <m/>
    <m/>
    <m/>
    <m/>
    <m/>
    <m/>
    <m/>
    <m/>
    <m/>
    <m/>
    <m/>
    <m/>
    <m/>
    <m/>
    <m/>
    <m/>
    <m/>
    <m/>
    <m/>
    <m/>
    <m/>
    <m/>
    <m/>
    <m/>
    <m/>
    <m/>
    <m/>
    <m/>
    <m/>
    <m/>
    <m/>
    <m/>
    <m/>
    <m/>
    <m/>
    <m/>
    <m/>
    <m/>
    <m/>
    <m/>
    <m/>
    <m/>
    <m/>
    <m/>
    <m/>
    <m/>
    <m/>
    <m/>
    <m/>
    <m/>
    <m/>
    <m/>
    <m/>
    <m/>
    <m/>
    <m/>
    <m/>
    <m/>
    <m/>
    <m/>
    <m/>
    <m/>
    <m/>
    <m/>
    <m/>
    <m/>
    <m/>
    <m/>
    <m/>
    <m/>
    <m/>
  </r>
  <r>
    <n v="1233"/>
    <s v="Pierpoint"/>
    <x v="53"/>
    <n v="2018"/>
    <x v="1"/>
    <x v="0"/>
    <x v="0"/>
    <x v="4"/>
    <x v="2"/>
    <x v="0"/>
    <n v="561608"/>
    <x v="102"/>
    <n v="1.7503311918633637"/>
    <m/>
    <m/>
    <m/>
    <m/>
    <m/>
    <m/>
    <m/>
    <m/>
    <m/>
    <m/>
    <n v="289"/>
    <n v="0.51459380920499709"/>
    <n v="185"/>
    <n v="0.32941126194783549"/>
    <n v="109"/>
    <n v="0.19408555433683283"/>
    <m/>
    <m/>
    <m/>
    <m/>
    <m/>
    <m/>
    <m/>
    <m/>
    <m/>
    <m/>
    <m/>
    <m/>
    <n v="89"/>
    <n v="0.15847352601814788"/>
    <m/>
    <m/>
    <m/>
    <m/>
    <m/>
    <m/>
    <m/>
    <m/>
    <m/>
    <m/>
    <m/>
    <m/>
    <n v="362"/>
    <n v="0.64457771256819707"/>
    <n v="62"/>
    <n v="0.11039728778792325"/>
    <m/>
    <m/>
    <m/>
    <m/>
    <m/>
    <m/>
    <n v="34"/>
    <n v="6.0540448141764361E-2"/>
    <m/>
    <m/>
    <m/>
    <m/>
    <m/>
    <m/>
    <n v="98"/>
    <n v="0.17449893876155612"/>
    <n v="69"/>
    <n v="0.12286149769946299"/>
    <m/>
    <m/>
    <m/>
    <m/>
    <n v="176"/>
    <n v="0.31338584920442725"/>
    <m/>
    <m/>
    <m/>
    <m/>
    <m/>
    <m/>
  </r>
  <r>
    <n v="1233"/>
    <s v="Pierpoint"/>
    <x v="53"/>
    <n v="2018"/>
    <x v="1"/>
    <x v="0"/>
    <x v="0"/>
    <x v="4"/>
    <x v="2"/>
    <x v="0"/>
    <n v="69520"/>
    <x v="103"/>
    <n v="2.1432681242807825"/>
    <m/>
    <m/>
    <m/>
    <m/>
    <m/>
    <m/>
    <m/>
    <m/>
    <m/>
    <m/>
    <n v="55"/>
    <n v="0.79113924050632911"/>
    <n v="53"/>
    <n v="0.76237054085155354"/>
    <n v="3"/>
    <n v="4.3153049482163405E-2"/>
    <m/>
    <m/>
    <m/>
    <m/>
    <m/>
    <m/>
    <m/>
    <m/>
    <m/>
    <m/>
    <m/>
    <m/>
    <n v="8"/>
    <n v="0.11507479861910241"/>
    <m/>
    <m/>
    <m/>
    <m/>
    <m/>
    <m/>
    <m/>
    <m/>
    <m/>
    <m/>
    <m/>
    <m/>
    <n v="47"/>
    <n v="0.6760644418872267"/>
    <n v="7"/>
    <n v="0.10069044879171463"/>
    <m/>
    <m/>
    <m/>
    <m/>
    <m/>
    <m/>
    <n v="2"/>
    <n v="2.8768699654775604E-2"/>
    <m/>
    <m/>
    <m/>
    <m/>
    <m/>
    <m/>
    <n v="8"/>
    <n v="0.11507479861910241"/>
    <n v="8"/>
    <n v="0.11507479861910241"/>
    <m/>
    <m/>
    <m/>
    <m/>
    <n v="30"/>
    <n v="0.43153049482163403"/>
    <m/>
    <m/>
    <m/>
    <m/>
    <m/>
    <m/>
  </r>
  <r>
    <n v="1233"/>
    <s v="Pierpoint"/>
    <x v="53"/>
    <n v="2018"/>
    <x v="1"/>
    <x v="0"/>
    <x v="0"/>
    <x v="4"/>
    <x v="0"/>
    <x v="0"/>
    <n v="167090"/>
    <x v="104"/>
    <n v="3.3634568196780177"/>
    <m/>
    <m/>
    <m/>
    <m/>
    <m/>
    <m/>
    <m/>
    <m/>
    <m/>
    <m/>
    <m/>
    <m/>
    <m/>
    <m/>
    <m/>
    <m/>
    <m/>
    <m/>
    <m/>
    <m/>
    <m/>
    <m/>
    <m/>
    <m/>
    <m/>
    <m/>
    <m/>
    <m/>
    <m/>
    <m/>
    <m/>
    <m/>
    <m/>
    <m/>
    <m/>
    <m/>
    <m/>
    <m/>
    <m/>
    <m/>
    <m/>
    <m/>
    <m/>
    <m/>
    <m/>
    <m/>
    <m/>
    <m/>
    <m/>
    <m/>
    <m/>
    <m/>
    <m/>
    <m/>
    <m/>
    <m/>
    <m/>
    <m/>
    <m/>
    <m/>
    <m/>
    <m/>
    <m/>
    <m/>
    <m/>
    <m/>
    <m/>
    <m/>
    <m/>
    <m/>
    <m/>
    <m/>
    <m/>
    <m/>
    <m/>
    <m/>
  </r>
  <r>
    <n v="1233"/>
    <s v="Pierpoint"/>
    <x v="53"/>
    <n v="2018"/>
    <x v="1"/>
    <x v="0"/>
    <x v="0"/>
    <x v="4"/>
    <x v="0"/>
    <x v="0"/>
    <n v="22921"/>
    <x v="105"/>
    <n v="3.8392740281837616"/>
    <m/>
    <m/>
    <m/>
    <m/>
    <m/>
    <m/>
    <m/>
    <m/>
    <m/>
    <m/>
    <m/>
    <m/>
    <m/>
    <m/>
    <m/>
    <m/>
    <m/>
    <m/>
    <m/>
    <m/>
    <m/>
    <m/>
    <m/>
    <m/>
    <m/>
    <m/>
    <m/>
    <m/>
    <m/>
    <m/>
    <m/>
    <m/>
    <m/>
    <m/>
    <m/>
    <m/>
    <m/>
    <m/>
    <m/>
    <m/>
    <m/>
    <m/>
    <m/>
    <m/>
    <m/>
    <m/>
    <m/>
    <m/>
    <m/>
    <m/>
    <m/>
    <m/>
    <m/>
    <m/>
    <m/>
    <m/>
    <m/>
    <m/>
    <m/>
    <m/>
    <m/>
    <m/>
    <m/>
    <m/>
    <m/>
    <m/>
    <m/>
    <m/>
    <m/>
    <m/>
    <m/>
    <m/>
    <m/>
    <m/>
    <m/>
    <m/>
  </r>
  <r>
    <n v="1233"/>
    <s v="Pierpoint"/>
    <x v="53"/>
    <n v="2018"/>
    <x v="1"/>
    <x v="0"/>
    <x v="0"/>
    <x v="4"/>
    <x v="1"/>
    <x v="0"/>
    <n v="394518"/>
    <x v="106"/>
    <n v="1.0671249474041742"/>
    <m/>
    <m/>
    <m/>
    <m/>
    <m/>
    <m/>
    <m/>
    <m/>
    <m/>
    <m/>
    <m/>
    <m/>
    <m/>
    <m/>
    <m/>
    <m/>
    <m/>
    <m/>
    <m/>
    <m/>
    <m/>
    <m/>
    <m/>
    <m/>
    <m/>
    <m/>
    <m/>
    <m/>
    <m/>
    <m/>
    <m/>
    <m/>
    <m/>
    <m/>
    <m/>
    <m/>
    <m/>
    <m/>
    <m/>
    <m/>
    <m/>
    <m/>
    <m/>
    <m/>
    <m/>
    <m/>
    <m/>
    <m/>
    <m/>
    <m/>
    <m/>
    <m/>
    <m/>
    <m/>
    <m/>
    <m/>
    <m/>
    <m/>
    <m/>
    <m/>
    <m/>
    <m/>
    <m/>
    <m/>
    <m/>
    <m/>
    <m/>
    <m/>
    <m/>
    <m/>
    <m/>
    <m/>
    <m/>
    <m/>
    <m/>
    <m/>
  </r>
  <r>
    <n v="1233"/>
    <s v="Pierpoint"/>
    <x v="53"/>
    <n v="2018"/>
    <x v="1"/>
    <x v="0"/>
    <x v="0"/>
    <x v="4"/>
    <x v="1"/>
    <x v="0"/>
    <n v="46599"/>
    <x v="107"/>
    <n v="1.3090409665443465"/>
    <m/>
    <m/>
    <m/>
    <m/>
    <m/>
    <m/>
    <m/>
    <m/>
    <m/>
    <m/>
    <m/>
    <m/>
    <m/>
    <m/>
    <m/>
    <m/>
    <m/>
    <m/>
    <m/>
    <m/>
    <m/>
    <m/>
    <m/>
    <m/>
    <m/>
    <m/>
    <m/>
    <m/>
    <m/>
    <m/>
    <m/>
    <m/>
    <m/>
    <m/>
    <m/>
    <m/>
    <m/>
    <m/>
    <m/>
    <m/>
    <m/>
    <m/>
    <m/>
    <m/>
    <m/>
    <m/>
    <m/>
    <m/>
    <m/>
    <m/>
    <m/>
    <m/>
    <m/>
    <m/>
    <m/>
    <m/>
    <m/>
    <m/>
    <m/>
    <m/>
    <m/>
    <m/>
    <m/>
    <m/>
    <m/>
    <m/>
    <m/>
    <m/>
    <m/>
    <m/>
    <m/>
    <m/>
    <m/>
    <m/>
    <m/>
    <m/>
  </r>
  <r>
    <n v="1250"/>
    <s v="Powell"/>
    <x v="54"/>
    <n v="2004"/>
    <x v="0"/>
    <x v="1"/>
    <x v="1"/>
    <x v="5"/>
    <x v="2"/>
    <x v="0"/>
    <n v="152500"/>
    <x v="108"/>
    <n v="6.026229508196721"/>
    <m/>
    <m/>
    <m/>
    <m/>
    <m/>
    <m/>
    <m/>
    <m/>
    <m/>
    <m/>
    <m/>
    <m/>
    <m/>
    <m/>
    <m/>
    <m/>
    <m/>
    <m/>
    <m/>
    <m/>
    <m/>
    <m/>
    <m/>
    <m/>
    <m/>
    <m/>
    <m/>
    <m/>
    <m/>
    <m/>
    <m/>
    <m/>
    <m/>
    <m/>
    <m/>
    <m/>
    <m/>
    <m/>
    <m/>
    <m/>
    <m/>
    <m/>
    <m/>
    <m/>
    <m/>
    <m/>
    <m/>
    <m/>
    <m/>
    <m/>
    <m/>
    <m/>
    <m/>
    <m/>
    <m/>
    <m/>
    <m/>
    <m/>
    <m/>
    <m/>
    <m/>
    <m/>
    <m/>
    <m/>
    <m/>
    <m/>
    <m/>
    <m/>
    <m/>
    <m/>
    <m/>
    <m/>
    <m/>
    <m/>
    <m/>
    <m/>
  </r>
  <r>
    <n v="1250"/>
    <s v="Powell"/>
    <x v="54"/>
    <n v="2004"/>
    <x v="0"/>
    <x v="1"/>
    <x v="1"/>
    <x v="1"/>
    <x v="2"/>
    <x v="0"/>
    <n v="152500"/>
    <x v="109"/>
    <n v="21.763934426229508"/>
    <m/>
    <m/>
    <m/>
    <m/>
    <m/>
    <m/>
    <m/>
    <m/>
    <m/>
    <m/>
    <m/>
    <m/>
    <m/>
    <m/>
    <m/>
    <m/>
    <m/>
    <m/>
    <m/>
    <m/>
    <m/>
    <m/>
    <m/>
    <m/>
    <m/>
    <m/>
    <m/>
    <m/>
    <m/>
    <m/>
    <m/>
    <m/>
    <m/>
    <m/>
    <m/>
    <m/>
    <m/>
    <m/>
    <m/>
    <m/>
    <m/>
    <m/>
    <m/>
    <m/>
    <m/>
    <m/>
    <m/>
    <m/>
    <m/>
    <m/>
    <m/>
    <m/>
    <m/>
    <m/>
    <m/>
    <m/>
    <m/>
    <m/>
    <m/>
    <m/>
    <m/>
    <m/>
    <m/>
    <m/>
    <m/>
    <m/>
    <m/>
    <m/>
    <m/>
    <m/>
    <m/>
    <m/>
    <m/>
    <m/>
    <m/>
    <m/>
  </r>
  <r>
    <n v="1250"/>
    <s v="Powell"/>
    <x v="54"/>
    <n v="2004"/>
    <x v="1"/>
    <x v="1"/>
    <x v="1"/>
    <x v="5"/>
    <x v="2"/>
    <x v="0"/>
    <n v="132301"/>
    <x v="110"/>
    <n v="6.0694930499391537"/>
    <m/>
    <m/>
    <m/>
    <m/>
    <m/>
    <m/>
    <m/>
    <m/>
    <m/>
    <m/>
    <m/>
    <m/>
    <m/>
    <m/>
    <m/>
    <m/>
    <m/>
    <m/>
    <m/>
    <m/>
    <m/>
    <m/>
    <m/>
    <m/>
    <m/>
    <m/>
    <m/>
    <m/>
    <m/>
    <m/>
    <m/>
    <m/>
    <m/>
    <m/>
    <m/>
    <m/>
    <m/>
    <m/>
    <m/>
    <m/>
    <m/>
    <m/>
    <m/>
    <m/>
    <m/>
    <m/>
    <m/>
    <m/>
    <m/>
    <m/>
    <m/>
    <m/>
    <m/>
    <m/>
    <m/>
    <m/>
    <m/>
    <m/>
    <m/>
    <m/>
    <m/>
    <m/>
    <m/>
    <m/>
    <m/>
    <m/>
    <m/>
    <m/>
    <m/>
    <m/>
    <m/>
    <m/>
    <m/>
    <m/>
    <m/>
    <m/>
  </r>
  <r>
    <n v="1250"/>
    <s v="Powell"/>
    <x v="54"/>
    <n v="2004"/>
    <x v="1"/>
    <x v="1"/>
    <x v="1"/>
    <x v="1"/>
    <x v="2"/>
    <x v="0"/>
    <n v="132301"/>
    <x v="111"/>
    <n v="25.169877778701597"/>
    <m/>
    <m/>
    <m/>
    <m/>
    <m/>
    <m/>
    <m/>
    <m/>
    <m/>
    <m/>
    <m/>
    <m/>
    <m/>
    <m/>
    <m/>
    <m/>
    <m/>
    <m/>
    <m/>
    <m/>
    <m/>
    <m/>
    <m/>
    <m/>
    <m/>
    <m/>
    <m/>
    <m/>
    <m/>
    <m/>
    <m/>
    <m/>
    <m/>
    <m/>
    <m/>
    <m/>
    <m/>
    <m/>
    <m/>
    <m/>
    <m/>
    <m/>
    <m/>
    <m/>
    <m/>
    <m/>
    <m/>
    <m/>
    <m/>
    <m/>
    <m/>
    <m/>
    <m/>
    <m/>
    <m/>
    <m/>
    <m/>
    <m/>
    <m/>
    <m/>
    <m/>
    <m/>
    <m/>
    <m/>
    <m/>
    <m/>
    <m/>
    <m/>
    <m/>
    <m/>
    <m/>
    <m/>
    <m/>
    <m/>
    <m/>
    <m/>
  </r>
  <r>
    <n v="1280"/>
    <s v="Rechel"/>
    <x v="55"/>
    <n v="2008"/>
    <x v="0"/>
    <x v="0"/>
    <x v="0"/>
    <x v="0"/>
    <x v="2"/>
    <x v="0"/>
    <n v="218432"/>
    <x v="112"/>
    <n v="1.8861705244652798"/>
    <m/>
    <m/>
    <m/>
    <m/>
    <m/>
    <m/>
    <m/>
    <m/>
    <m/>
    <m/>
    <m/>
    <m/>
    <m/>
    <m/>
    <m/>
    <m/>
    <m/>
    <m/>
    <m/>
    <m/>
    <m/>
    <m/>
    <m/>
    <m/>
    <m/>
    <m/>
    <m/>
    <m/>
    <m/>
    <m/>
    <m/>
    <m/>
    <m/>
    <m/>
    <m/>
    <m/>
    <m/>
    <m/>
    <m/>
    <m/>
    <m/>
    <m/>
    <m/>
    <m/>
    <m/>
    <m/>
    <m/>
    <m/>
    <m/>
    <m/>
    <m/>
    <m/>
    <m/>
    <m/>
    <m/>
    <m/>
    <m/>
    <m/>
    <m/>
    <m/>
    <m/>
    <m/>
    <m/>
    <m/>
    <m/>
    <m/>
    <m/>
    <m/>
    <m/>
    <m/>
    <m/>
    <m/>
    <m/>
    <m/>
    <m/>
    <m/>
  </r>
  <r>
    <n v="1280"/>
    <s v="Rechel"/>
    <x v="55"/>
    <n v="2008"/>
    <x v="0"/>
    <x v="0"/>
    <x v="0"/>
    <x v="0"/>
    <x v="0"/>
    <x v="0"/>
    <n v="61663"/>
    <x v="113"/>
    <n v="2.9839612085042897"/>
    <n v="122"/>
    <n v="1.9784960186821918"/>
    <n v="27"/>
    <n v="0.43786387298704249"/>
    <n v="11"/>
    <n v="0.17838898529101732"/>
    <n v="24"/>
    <n v="0.38921233154403778"/>
    <m/>
    <m/>
    <m/>
    <m/>
    <m/>
    <m/>
    <n v="7"/>
    <n v="0.11352026336701102"/>
    <m/>
    <m/>
    <m/>
    <m/>
    <m/>
    <m/>
    <m/>
    <m/>
    <m/>
    <m/>
    <m/>
    <m/>
    <m/>
    <m/>
    <m/>
    <m/>
    <m/>
    <m/>
    <m/>
    <m/>
    <m/>
    <m/>
    <m/>
    <m/>
    <m/>
    <m/>
    <m/>
    <m/>
    <m/>
    <m/>
    <m/>
    <m/>
    <m/>
    <m/>
    <m/>
    <m/>
    <m/>
    <m/>
    <m/>
    <m/>
    <m/>
    <m/>
    <m/>
    <m/>
    <n v="20"/>
    <n v="0.3243436096200315"/>
    <n v="33"/>
    <n v="0.53516695587305196"/>
    <m/>
    <m/>
    <m/>
    <m/>
    <m/>
    <m/>
    <m/>
    <m/>
    <m/>
    <m/>
    <m/>
    <m/>
  </r>
  <r>
    <n v="1280"/>
    <s v="Rechel"/>
    <x v="55"/>
    <n v="2008"/>
    <x v="0"/>
    <x v="0"/>
    <x v="0"/>
    <x v="0"/>
    <x v="1"/>
    <x v="0"/>
    <n v="156679"/>
    <x v="114"/>
    <n v="1.4552045902769357"/>
    <n v="159"/>
    <n v="1.0148137274299682"/>
    <n v="33"/>
    <n v="0.210621717013767"/>
    <n v="14"/>
    <n v="8.9354667824022363E-2"/>
    <n v="23"/>
    <n v="0.14679695428232245"/>
    <m/>
    <m/>
    <m/>
    <m/>
    <m/>
    <m/>
    <n v="8"/>
    <n v="5.1059810185155638E-2"/>
    <m/>
    <m/>
    <m/>
    <m/>
    <m/>
    <m/>
    <m/>
    <m/>
    <m/>
    <m/>
    <m/>
    <m/>
    <m/>
    <m/>
    <m/>
    <m/>
    <m/>
    <m/>
    <m/>
    <m/>
    <m/>
    <m/>
    <m/>
    <m/>
    <m/>
    <m/>
    <m/>
    <m/>
    <m/>
    <m/>
    <m/>
    <m/>
    <m/>
    <m/>
    <m/>
    <m/>
    <m/>
    <m/>
    <m/>
    <m/>
    <m/>
    <m/>
    <m/>
    <m/>
    <n v="26"/>
    <n v="0.1659443831017558"/>
    <n v="17"/>
    <n v="0.10850209664345573"/>
    <m/>
    <m/>
    <m/>
    <m/>
    <m/>
    <m/>
    <m/>
    <m/>
    <m/>
    <m/>
    <m/>
    <m/>
  </r>
  <r>
    <n v="1280"/>
    <s v="Rechel"/>
    <x v="55"/>
    <n v="2008"/>
    <x v="1"/>
    <x v="0"/>
    <x v="0"/>
    <x v="0"/>
    <x v="2"/>
    <x v="0"/>
    <n v="186161"/>
    <x v="115"/>
    <n v="2.009013703192398"/>
    <m/>
    <m/>
    <m/>
    <m/>
    <m/>
    <m/>
    <m/>
    <m/>
    <m/>
    <m/>
    <m/>
    <m/>
    <m/>
    <m/>
    <m/>
    <m/>
    <m/>
    <m/>
    <m/>
    <m/>
    <m/>
    <m/>
    <m/>
    <m/>
    <m/>
    <m/>
    <m/>
    <m/>
    <m/>
    <m/>
    <m/>
    <m/>
    <m/>
    <m/>
    <m/>
    <m/>
    <m/>
    <m/>
    <m/>
    <m/>
    <m/>
    <m/>
    <m/>
    <m/>
    <m/>
    <m/>
    <m/>
    <m/>
    <m/>
    <m/>
    <m/>
    <m/>
    <m/>
    <m/>
    <m/>
    <m/>
    <m/>
    <m/>
    <m/>
    <m/>
    <m/>
    <m/>
    <m/>
    <m/>
    <m/>
    <m/>
    <m/>
    <m/>
    <m/>
    <m/>
    <m/>
    <m/>
    <m/>
    <m/>
    <m/>
    <m/>
  </r>
  <r>
    <n v="1280"/>
    <s v="Rechel"/>
    <x v="55"/>
    <n v="2008"/>
    <x v="1"/>
    <x v="0"/>
    <x v="0"/>
    <x v="0"/>
    <x v="0"/>
    <x v="0"/>
    <n v="53325"/>
    <x v="116"/>
    <n v="3.6005625879043599"/>
    <n v="126"/>
    <n v="2.3628691983122359"/>
    <n v="13"/>
    <n v="0.24378809188935771"/>
    <n v="9"/>
    <n v="0.16877637130801687"/>
    <n v="45"/>
    <n v="0.84388185654008441"/>
    <m/>
    <m/>
    <m/>
    <m/>
    <m/>
    <m/>
    <n v="36"/>
    <n v="0.67510548523206748"/>
    <m/>
    <m/>
    <m/>
    <m/>
    <m/>
    <m/>
    <m/>
    <m/>
    <m/>
    <m/>
    <m/>
    <m/>
    <m/>
    <m/>
    <m/>
    <m/>
    <m/>
    <m/>
    <m/>
    <m/>
    <m/>
    <m/>
    <m/>
    <m/>
    <m/>
    <m/>
    <m/>
    <m/>
    <m/>
    <m/>
    <m/>
    <m/>
    <m/>
    <m/>
    <m/>
    <m/>
    <m/>
    <m/>
    <m/>
    <m/>
    <m/>
    <m/>
    <m/>
    <m/>
    <n v="8"/>
    <n v="0.15002344116268165"/>
    <n v="13"/>
    <n v="0.24378809188935771"/>
    <m/>
    <m/>
    <m/>
    <m/>
    <m/>
    <m/>
    <m/>
    <m/>
    <m/>
    <m/>
    <m/>
    <m/>
  </r>
  <r>
    <n v="1280"/>
    <s v="Rechel"/>
    <x v="55"/>
    <n v="2008"/>
    <x v="1"/>
    <x v="0"/>
    <x v="0"/>
    <x v="0"/>
    <x v="1"/>
    <x v="0"/>
    <n v="132836"/>
    <x v="117"/>
    <n v="1.3701105122105455"/>
    <n v="143"/>
    <n v="1.0765154024511427"/>
    <n v="27"/>
    <n v="0.20325815291035562"/>
    <n v="6"/>
    <n v="4.516847842452347E-2"/>
    <n v="7"/>
    <n v="5.2696558161944053E-2"/>
    <m/>
    <m/>
    <m/>
    <m/>
    <m/>
    <m/>
    <n v="6"/>
    <n v="4.516847842452347E-2"/>
    <m/>
    <m/>
    <m/>
    <m/>
    <m/>
    <m/>
    <m/>
    <m/>
    <m/>
    <m/>
    <m/>
    <m/>
    <m/>
    <m/>
    <m/>
    <m/>
    <m/>
    <m/>
    <m/>
    <m/>
    <m/>
    <m/>
    <m/>
    <m/>
    <m/>
    <m/>
    <m/>
    <m/>
    <m/>
    <m/>
    <m/>
    <m/>
    <m/>
    <m/>
    <m/>
    <m/>
    <m/>
    <m/>
    <m/>
    <m/>
    <m/>
    <m/>
    <m/>
    <m/>
    <n v="12"/>
    <n v="9.033695684904694E-2"/>
    <n v="10"/>
    <n v="7.5280797374205788E-2"/>
    <m/>
    <m/>
    <m/>
    <m/>
    <m/>
    <m/>
    <m/>
    <m/>
    <m/>
    <m/>
    <m/>
    <m/>
  </r>
  <r>
    <n v="1296"/>
    <s v="Ritzer"/>
    <x v="56"/>
    <n v="2021"/>
    <x v="0"/>
    <x v="0"/>
    <x v="0"/>
    <x v="0"/>
    <x v="2"/>
    <x v="0"/>
    <n v="2806929"/>
    <x v="118"/>
    <n v="1.4888157128306416"/>
    <m/>
    <m/>
    <m/>
    <m/>
    <m/>
    <m/>
    <m/>
    <m/>
    <m/>
    <m/>
    <m/>
    <m/>
    <m/>
    <m/>
    <m/>
    <m/>
    <m/>
    <m/>
    <m/>
    <m/>
    <m/>
    <m/>
    <m/>
    <m/>
    <m/>
    <m/>
    <m/>
    <m/>
    <m/>
    <m/>
    <m/>
    <m/>
    <m/>
    <m/>
    <m/>
    <m/>
    <m/>
    <m/>
    <m/>
    <m/>
    <m/>
    <m/>
    <m/>
    <m/>
    <m/>
    <m/>
    <m/>
    <m/>
    <m/>
    <m/>
    <m/>
    <m/>
    <n v="267"/>
    <n v="9.5121750496717242E-2"/>
    <m/>
    <m/>
    <m/>
    <m/>
    <m/>
    <m/>
    <m/>
    <m/>
    <m/>
    <m/>
    <m/>
    <m/>
    <m/>
    <m/>
    <m/>
    <m/>
    <m/>
    <m/>
    <m/>
    <m/>
    <m/>
    <m/>
  </r>
  <r>
    <n v="1296"/>
    <s v="Ritzer"/>
    <x v="56"/>
    <n v="2021"/>
    <x v="1"/>
    <x v="0"/>
    <x v="0"/>
    <x v="0"/>
    <x v="2"/>
    <x v="0"/>
    <n v="2189892"/>
    <x v="119"/>
    <n v="1.8562559249497237"/>
    <m/>
    <m/>
    <m/>
    <m/>
    <m/>
    <m/>
    <m/>
    <m/>
    <m/>
    <m/>
    <m/>
    <m/>
    <m/>
    <m/>
    <m/>
    <m/>
    <m/>
    <m/>
    <m/>
    <m/>
    <m/>
    <m/>
    <m/>
    <m/>
    <m/>
    <m/>
    <m/>
    <m/>
    <m/>
    <m/>
    <m/>
    <m/>
    <m/>
    <m/>
    <m/>
    <m/>
    <m/>
    <m/>
    <m/>
    <m/>
    <m/>
    <m/>
    <m/>
    <m/>
    <m/>
    <m/>
    <m/>
    <m/>
    <m/>
    <m/>
    <m/>
    <m/>
    <n v="378"/>
    <n v="0.17261125206174549"/>
    <m/>
    <m/>
    <m/>
    <m/>
    <m/>
    <m/>
    <m/>
    <m/>
    <m/>
    <m/>
    <m/>
    <m/>
    <m/>
    <m/>
    <m/>
    <m/>
    <m/>
    <m/>
    <m/>
    <m/>
    <m/>
    <m/>
  </r>
  <r>
    <n v="1303"/>
    <s v="Robinson"/>
    <x v="57"/>
    <n v="2014"/>
    <x v="0"/>
    <x v="0"/>
    <x v="0"/>
    <x v="0"/>
    <x v="2"/>
    <x v="0"/>
    <n v="1529299"/>
    <x v="9"/>
    <m/>
    <m/>
    <m/>
    <m/>
    <m/>
    <m/>
    <m/>
    <m/>
    <m/>
    <m/>
    <m/>
    <m/>
    <m/>
    <m/>
    <m/>
    <m/>
    <m/>
    <m/>
    <m/>
    <m/>
    <m/>
    <m/>
    <m/>
    <m/>
    <m/>
    <m/>
    <m/>
    <m/>
    <m/>
    <m/>
    <m/>
    <m/>
    <m/>
    <m/>
    <m/>
    <n v="77"/>
    <n v="5.0349866180517996E-2"/>
    <m/>
    <m/>
    <m/>
    <m/>
    <m/>
    <m/>
    <m/>
    <m/>
    <m/>
    <m/>
    <m/>
    <m/>
    <m/>
    <m/>
    <m/>
    <m/>
    <m/>
    <m/>
    <m/>
    <m/>
    <m/>
    <m/>
    <m/>
    <m/>
    <m/>
    <m/>
    <m/>
    <m/>
    <m/>
    <m/>
    <m/>
    <m/>
    <m/>
    <m/>
    <m/>
    <m/>
    <m/>
    <m/>
    <m/>
    <m/>
  </r>
  <r>
    <n v="1303"/>
    <s v="Robinson"/>
    <x v="57"/>
    <n v="2014"/>
    <x v="0"/>
    <x v="0"/>
    <x v="0"/>
    <x v="0"/>
    <x v="0"/>
    <x v="0"/>
    <n v="450488"/>
    <x v="9"/>
    <m/>
    <m/>
    <m/>
    <m/>
    <m/>
    <m/>
    <m/>
    <m/>
    <m/>
    <m/>
    <m/>
    <m/>
    <m/>
    <m/>
    <m/>
    <m/>
    <m/>
    <m/>
    <m/>
    <m/>
    <m/>
    <m/>
    <m/>
    <m/>
    <m/>
    <m/>
    <m/>
    <m/>
    <m/>
    <m/>
    <m/>
    <m/>
    <m/>
    <m/>
    <m/>
    <n v="43"/>
    <n v="9.5452043117685709E-2"/>
    <m/>
    <m/>
    <m/>
    <m/>
    <m/>
    <m/>
    <m/>
    <m/>
    <m/>
    <m/>
    <m/>
    <m/>
    <m/>
    <m/>
    <m/>
    <m/>
    <m/>
    <m/>
    <m/>
    <m/>
    <m/>
    <m/>
    <m/>
    <m/>
    <m/>
    <m/>
    <m/>
    <m/>
    <m/>
    <m/>
    <m/>
    <m/>
    <m/>
    <m/>
    <m/>
    <m/>
    <m/>
    <m/>
    <m/>
    <m/>
  </r>
  <r>
    <n v="1303"/>
    <s v="Robinson"/>
    <x v="57"/>
    <n v="2014"/>
    <x v="0"/>
    <x v="0"/>
    <x v="0"/>
    <x v="0"/>
    <x v="1"/>
    <x v="0"/>
    <n v="1078811"/>
    <x v="9"/>
    <m/>
    <m/>
    <m/>
    <m/>
    <m/>
    <m/>
    <m/>
    <m/>
    <m/>
    <m/>
    <m/>
    <m/>
    <m/>
    <m/>
    <m/>
    <m/>
    <m/>
    <m/>
    <m/>
    <m/>
    <m/>
    <m/>
    <m/>
    <m/>
    <m/>
    <m/>
    <m/>
    <m/>
    <m/>
    <m/>
    <m/>
    <m/>
    <m/>
    <m/>
    <m/>
    <n v="34"/>
    <n v="3.151617845943358E-2"/>
    <m/>
    <m/>
    <m/>
    <m/>
    <m/>
    <m/>
    <m/>
    <m/>
    <m/>
    <m/>
    <m/>
    <m/>
    <m/>
    <m/>
    <m/>
    <m/>
    <m/>
    <m/>
    <m/>
    <m/>
    <m/>
    <m/>
    <m/>
    <m/>
    <m/>
    <m/>
    <m/>
    <m/>
    <m/>
    <m/>
    <m/>
    <m/>
    <m/>
    <m/>
    <m/>
    <m/>
    <m/>
    <m/>
    <m/>
    <m/>
  </r>
  <r>
    <n v="1303"/>
    <s v="Robinson"/>
    <x v="57"/>
    <n v="2014"/>
    <x v="1"/>
    <x v="0"/>
    <x v="0"/>
    <x v="0"/>
    <x v="2"/>
    <x v="0"/>
    <n v="1251803"/>
    <x v="9"/>
    <m/>
    <m/>
    <m/>
    <m/>
    <m/>
    <m/>
    <m/>
    <m/>
    <m/>
    <m/>
    <m/>
    <m/>
    <m/>
    <m/>
    <m/>
    <m/>
    <m/>
    <m/>
    <m/>
    <m/>
    <m/>
    <m/>
    <m/>
    <m/>
    <m/>
    <m/>
    <m/>
    <m/>
    <m/>
    <m/>
    <m/>
    <m/>
    <m/>
    <m/>
    <m/>
    <n v="76"/>
    <n v="6.0712428393285521E-2"/>
    <m/>
    <m/>
    <m/>
    <m/>
    <m/>
    <m/>
    <m/>
    <m/>
    <m/>
    <m/>
    <m/>
    <m/>
    <m/>
    <m/>
    <m/>
    <m/>
    <m/>
    <m/>
    <m/>
    <m/>
    <m/>
    <m/>
    <m/>
    <m/>
    <m/>
    <m/>
    <m/>
    <m/>
    <m/>
    <m/>
    <m/>
    <m/>
    <m/>
    <m/>
    <m/>
    <m/>
    <m/>
    <m/>
    <m/>
    <m/>
  </r>
  <r>
    <n v="1303"/>
    <s v="Robinson"/>
    <x v="57"/>
    <n v="2014"/>
    <x v="1"/>
    <x v="0"/>
    <x v="0"/>
    <x v="0"/>
    <x v="0"/>
    <x v="0"/>
    <n v="371980"/>
    <x v="9"/>
    <m/>
    <m/>
    <m/>
    <m/>
    <m/>
    <m/>
    <m/>
    <m/>
    <m/>
    <m/>
    <m/>
    <m/>
    <m/>
    <m/>
    <m/>
    <m/>
    <m/>
    <m/>
    <m/>
    <m/>
    <m/>
    <m/>
    <m/>
    <m/>
    <m/>
    <m/>
    <m/>
    <m/>
    <m/>
    <m/>
    <m/>
    <m/>
    <m/>
    <m/>
    <m/>
    <n v="46"/>
    <n v="0.1236625625033604"/>
    <m/>
    <m/>
    <m/>
    <m/>
    <m/>
    <m/>
    <m/>
    <m/>
    <m/>
    <m/>
    <m/>
    <m/>
    <m/>
    <m/>
    <m/>
    <m/>
    <m/>
    <m/>
    <m/>
    <m/>
    <m/>
    <m/>
    <m/>
    <m/>
    <m/>
    <m/>
    <m/>
    <m/>
    <m/>
    <m/>
    <m/>
    <m/>
    <m/>
    <m/>
    <m/>
    <m/>
    <m/>
    <m/>
    <m/>
    <m/>
  </r>
  <r>
    <n v="1303"/>
    <s v="Robinson"/>
    <x v="57"/>
    <n v="2014"/>
    <x v="1"/>
    <x v="0"/>
    <x v="0"/>
    <x v="0"/>
    <x v="1"/>
    <x v="0"/>
    <n v="879823"/>
    <x v="9"/>
    <m/>
    <m/>
    <m/>
    <m/>
    <m/>
    <m/>
    <m/>
    <m/>
    <m/>
    <m/>
    <m/>
    <m/>
    <m/>
    <m/>
    <m/>
    <m/>
    <m/>
    <m/>
    <m/>
    <m/>
    <m/>
    <m/>
    <m/>
    <m/>
    <m/>
    <m/>
    <m/>
    <m/>
    <m/>
    <m/>
    <m/>
    <m/>
    <m/>
    <m/>
    <m/>
    <n v="30"/>
    <n v="3.4097767391850407E-2"/>
    <m/>
    <m/>
    <m/>
    <m/>
    <m/>
    <m/>
    <m/>
    <m/>
    <m/>
    <m/>
    <m/>
    <m/>
    <m/>
    <m/>
    <m/>
    <m/>
    <m/>
    <m/>
    <m/>
    <m/>
    <m/>
    <m/>
    <m/>
    <m/>
    <m/>
    <m/>
    <m/>
    <m/>
    <m/>
    <m/>
    <m/>
    <m/>
    <m/>
    <m/>
    <m/>
    <m/>
    <m/>
    <m/>
    <m/>
    <m/>
  </r>
  <r>
    <n v="1304"/>
    <s v="Rodas"/>
    <x v="58"/>
    <n v="2019"/>
    <x v="0"/>
    <x v="1"/>
    <x v="3"/>
    <x v="2"/>
    <x v="2"/>
    <x v="1"/>
    <n v="42678"/>
    <x v="120"/>
    <n v="10.848680819157412"/>
    <m/>
    <m/>
    <m/>
    <m/>
    <m/>
    <m/>
    <m/>
    <m/>
    <m/>
    <m/>
    <m/>
    <m/>
    <m/>
    <m/>
    <m/>
    <m/>
    <n v="55"/>
    <n v="1.2887201837012043"/>
    <m/>
    <m/>
    <m/>
    <m/>
    <m/>
    <m/>
    <m/>
    <m/>
    <m/>
    <m/>
    <m/>
    <m/>
    <m/>
    <m/>
    <m/>
    <m/>
    <m/>
    <m/>
    <m/>
    <m/>
    <m/>
    <m/>
    <m/>
    <m/>
    <m/>
    <m/>
    <m/>
    <m/>
    <m/>
    <m/>
    <m/>
    <m/>
    <m/>
    <m/>
    <m/>
    <m/>
    <n v="98"/>
    <n v="2.2962650545948735"/>
    <m/>
    <m/>
    <m/>
    <m/>
    <m/>
    <m/>
    <m/>
    <m/>
    <m/>
    <m/>
    <m/>
    <m/>
    <m/>
    <m/>
    <m/>
    <m/>
    <m/>
    <m/>
    <m/>
    <m/>
  </r>
  <r>
    <n v="1304"/>
    <s v="Rodas"/>
    <x v="58"/>
    <n v="2019"/>
    <x v="0"/>
    <x v="1"/>
    <x v="3"/>
    <x v="2"/>
    <x v="0"/>
    <x v="1"/>
    <n v="2293"/>
    <x v="121"/>
    <n v="76.319232446576535"/>
    <m/>
    <m/>
    <m/>
    <m/>
    <m/>
    <m/>
    <m/>
    <m/>
    <m/>
    <m/>
    <m/>
    <m/>
    <m/>
    <m/>
    <m/>
    <m/>
    <n v="35"/>
    <n v="15.263846489315307"/>
    <m/>
    <m/>
    <m/>
    <m/>
    <m/>
    <m/>
    <m/>
    <m/>
    <m/>
    <m/>
    <m/>
    <m/>
    <m/>
    <m/>
    <m/>
    <m/>
    <m/>
    <m/>
    <m/>
    <m/>
    <m/>
    <m/>
    <m/>
    <m/>
    <m/>
    <m/>
    <m/>
    <m/>
    <m/>
    <m/>
    <m/>
    <m/>
    <m/>
    <m/>
    <m/>
    <m/>
    <n v="47"/>
    <n v="20.497165285651985"/>
    <m/>
    <m/>
    <m/>
    <m/>
    <m/>
    <m/>
    <m/>
    <m/>
    <m/>
    <m/>
    <m/>
    <m/>
    <m/>
    <m/>
    <m/>
    <m/>
    <m/>
    <m/>
    <m/>
    <m/>
  </r>
  <r>
    <n v="1304"/>
    <s v="Rodas"/>
    <x v="58"/>
    <n v="2019"/>
    <x v="0"/>
    <x v="1"/>
    <x v="3"/>
    <x v="2"/>
    <x v="1"/>
    <x v="1"/>
    <n v="40385"/>
    <x v="122"/>
    <n v="7.13136065370806"/>
    <m/>
    <m/>
    <m/>
    <m/>
    <m/>
    <m/>
    <m/>
    <m/>
    <m/>
    <m/>
    <m/>
    <m/>
    <m/>
    <m/>
    <m/>
    <m/>
    <n v="20"/>
    <n v="0.49523337872972639"/>
    <m/>
    <m/>
    <m/>
    <m/>
    <m/>
    <m/>
    <m/>
    <m/>
    <m/>
    <m/>
    <m/>
    <m/>
    <m/>
    <m/>
    <m/>
    <m/>
    <m/>
    <m/>
    <m/>
    <m/>
    <m/>
    <m/>
    <m/>
    <m/>
    <m/>
    <m/>
    <m/>
    <m/>
    <m/>
    <m/>
    <m/>
    <m/>
    <m/>
    <m/>
    <m/>
    <m/>
    <n v="51"/>
    <n v="1.2628451157608023"/>
    <m/>
    <m/>
    <m/>
    <m/>
    <m/>
    <m/>
    <m/>
    <m/>
    <m/>
    <m/>
    <m/>
    <m/>
    <m/>
    <m/>
    <m/>
    <m/>
    <m/>
    <m/>
    <m/>
    <m/>
  </r>
  <r>
    <n v="1304"/>
    <s v="Rodas"/>
    <x v="58"/>
    <n v="2019"/>
    <x v="0"/>
    <x v="1"/>
    <x v="3"/>
    <x v="1"/>
    <x v="2"/>
    <x v="1"/>
    <n v="42678"/>
    <x v="123"/>
    <n v="5.9984066732274242"/>
    <m/>
    <m/>
    <m/>
    <m/>
    <m/>
    <m/>
    <m/>
    <m/>
    <m/>
    <m/>
    <m/>
    <m/>
    <m/>
    <m/>
    <m/>
    <m/>
    <n v="29"/>
    <n v="0.67950700595154412"/>
    <m/>
    <m/>
    <m/>
    <m/>
    <m/>
    <m/>
    <m/>
    <m/>
    <m/>
    <m/>
    <m/>
    <m/>
    <m/>
    <m/>
    <m/>
    <m/>
    <m/>
    <m/>
    <m/>
    <m/>
    <m/>
    <m/>
    <m/>
    <m/>
    <m/>
    <m/>
    <m/>
    <m/>
    <m/>
    <m/>
    <m/>
    <m/>
    <m/>
    <m/>
    <m/>
    <m/>
    <n v="41"/>
    <n v="0.96068231875907961"/>
    <m/>
    <m/>
    <m/>
    <m/>
    <m/>
    <m/>
    <m/>
    <m/>
    <m/>
    <m/>
    <m/>
    <m/>
    <m/>
    <m/>
    <m/>
    <m/>
    <m/>
    <m/>
    <m/>
    <m/>
  </r>
  <r>
    <n v="1304"/>
    <s v="Rodas"/>
    <x v="58"/>
    <n v="2019"/>
    <x v="0"/>
    <x v="1"/>
    <x v="3"/>
    <x v="1"/>
    <x v="0"/>
    <x v="1"/>
    <n v="2293"/>
    <x v="9"/>
    <m/>
    <m/>
    <m/>
    <m/>
    <m/>
    <m/>
    <m/>
    <m/>
    <m/>
    <m/>
    <m/>
    <m/>
    <m/>
    <m/>
    <m/>
    <m/>
    <m/>
    <m/>
    <m/>
    <m/>
    <m/>
    <m/>
    <m/>
    <m/>
    <m/>
    <m/>
    <m/>
    <m/>
    <m/>
    <m/>
    <m/>
    <m/>
    <m/>
    <m/>
    <m/>
    <m/>
    <m/>
    <m/>
    <m/>
    <m/>
    <m/>
    <m/>
    <m/>
    <m/>
    <m/>
    <m/>
    <m/>
    <m/>
    <m/>
    <m/>
    <m/>
    <m/>
    <m/>
    <m/>
    <m/>
    <m/>
    <m/>
    <m/>
    <m/>
    <m/>
    <m/>
    <m/>
    <m/>
    <m/>
    <m/>
    <m/>
    <m/>
    <m/>
    <m/>
    <m/>
    <m/>
    <m/>
    <m/>
    <m/>
    <m/>
    <m/>
    <m/>
  </r>
  <r>
    <n v="1304"/>
    <s v="Rodas"/>
    <x v="58"/>
    <n v="2019"/>
    <x v="0"/>
    <x v="1"/>
    <x v="3"/>
    <x v="1"/>
    <x v="1"/>
    <x v="1"/>
    <n v="40385"/>
    <x v="9"/>
    <m/>
    <m/>
    <m/>
    <m/>
    <m/>
    <m/>
    <m/>
    <m/>
    <m/>
    <m/>
    <m/>
    <m/>
    <m/>
    <m/>
    <m/>
    <m/>
    <m/>
    <m/>
    <m/>
    <m/>
    <m/>
    <m/>
    <m/>
    <m/>
    <m/>
    <m/>
    <m/>
    <m/>
    <m/>
    <m/>
    <m/>
    <m/>
    <m/>
    <m/>
    <m/>
    <m/>
    <m/>
    <m/>
    <m/>
    <m/>
    <m/>
    <m/>
    <m/>
    <m/>
    <m/>
    <m/>
    <m/>
    <m/>
    <m/>
    <m/>
    <m/>
    <m/>
    <m/>
    <m/>
    <m/>
    <m/>
    <m/>
    <m/>
    <m/>
    <m/>
    <m/>
    <m/>
    <m/>
    <m/>
    <m/>
    <m/>
    <m/>
    <m/>
    <m/>
    <m/>
    <m/>
    <m/>
    <m/>
    <m/>
    <m/>
    <m/>
    <m/>
  </r>
  <r>
    <n v="1304"/>
    <s v="Rodas"/>
    <x v="58"/>
    <n v="2019"/>
    <x v="0"/>
    <x v="1"/>
    <x v="3"/>
    <x v="5"/>
    <x v="2"/>
    <x v="1"/>
    <n v="42678"/>
    <x v="124"/>
    <n v="4.8502741459299878"/>
    <m/>
    <m/>
    <m/>
    <m/>
    <m/>
    <m/>
    <m/>
    <m/>
    <m/>
    <m/>
    <m/>
    <m/>
    <m/>
    <m/>
    <m/>
    <m/>
    <n v="26"/>
    <n v="0.60921317774966022"/>
    <m/>
    <m/>
    <m/>
    <m/>
    <m/>
    <m/>
    <m/>
    <m/>
    <m/>
    <m/>
    <m/>
    <m/>
    <m/>
    <m/>
    <m/>
    <m/>
    <m/>
    <m/>
    <m/>
    <m/>
    <m/>
    <m/>
    <m/>
    <m/>
    <m/>
    <m/>
    <m/>
    <m/>
    <m/>
    <m/>
    <m/>
    <m/>
    <m/>
    <m/>
    <m/>
    <m/>
    <n v="57"/>
    <n v="1.3355827358357937"/>
    <m/>
    <m/>
    <m/>
    <m/>
    <m/>
    <m/>
    <m/>
    <m/>
    <m/>
    <m/>
    <m/>
    <m/>
    <m/>
    <m/>
    <m/>
    <m/>
    <m/>
    <m/>
    <m/>
    <m/>
  </r>
  <r>
    <n v="1313"/>
    <s v="Rosenthal"/>
    <x v="59"/>
    <n v="2014"/>
    <x v="0"/>
    <x v="0"/>
    <x v="0"/>
    <x v="0"/>
    <x v="2"/>
    <x v="0"/>
    <n v="637500"/>
    <x v="9"/>
    <m/>
    <m/>
    <m/>
    <m/>
    <m/>
    <m/>
    <m/>
    <m/>
    <m/>
    <m/>
    <m/>
    <m/>
    <m/>
    <m/>
    <m/>
    <n v="51"/>
    <n v="0.08"/>
    <m/>
    <m/>
    <m/>
    <m/>
    <m/>
    <m/>
    <m/>
    <m/>
    <m/>
    <m/>
    <m/>
    <m/>
    <m/>
    <m/>
    <m/>
    <m/>
    <m/>
    <m/>
    <m/>
    <m/>
    <m/>
    <m/>
    <m/>
    <m/>
    <m/>
    <m/>
    <m/>
    <m/>
    <m/>
    <m/>
    <m/>
    <m/>
    <m/>
    <m/>
    <m/>
    <m/>
    <m/>
    <m/>
    <m/>
    <m/>
    <m/>
    <m/>
    <m/>
    <m/>
    <m/>
    <m/>
    <m/>
    <m/>
    <m/>
    <m/>
    <m/>
    <m/>
    <m/>
    <m/>
    <m/>
    <m/>
    <m/>
    <m/>
    <m/>
    <m/>
  </r>
  <r>
    <n v="1313"/>
    <s v="Rosenthal"/>
    <x v="59"/>
    <n v="2014"/>
    <x v="1"/>
    <x v="0"/>
    <x v="0"/>
    <x v="0"/>
    <x v="2"/>
    <x v="0"/>
    <n v="560000"/>
    <x v="9"/>
    <m/>
    <m/>
    <m/>
    <m/>
    <m/>
    <m/>
    <m/>
    <m/>
    <m/>
    <m/>
    <m/>
    <m/>
    <m/>
    <m/>
    <m/>
    <n v="112"/>
    <n v="0.2"/>
    <m/>
    <m/>
    <m/>
    <m/>
    <m/>
    <m/>
    <m/>
    <m/>
    <m/>
    <m/>
    <m/>
    <m/>
    <m/>
    <m/>
    <m/>
    <m/>
    <m/>
    <m/>
    <m/>
    <m/>
    <m/>
    <m/>
    <m/>
    <m/>
    <m/>
    <m/>
    <m/>
    <m/>
    <m/>
    <m/>
    <m/>
    <m/>
    <m/>
    <m/>
    <m/>
    <m/>
    <m/>
    <m/>
    <m/>
    <m/>
    <m/>
    <m/>
    <m/>
    <m/>
    <m/>
    <m/>
    <m/>
    <m/>
    <m/>
    <m/>
    <m/>
    <m/>
    <m/>
    <m/>
    <m/>
    <m/>
    <m/>
    <m/>
    <m/>
    <m/>
  </r>
  <r>
    <n v="1365"/>
    <s v="Schroeder"/>
    <x v="60"/>
    <n v="2015"/>
    <x v="0"/>
    <x v="0"/>
    <x v="0"/>
    <x v="0"/>
    <x v="2"/>
    <x v="0"/>
    <n v="1691624"/>
    <x v="9"/>
    <m/>
    <m/>
    <m/>
    <m/>
    <m/>
    <m/>
    <m/>
    <m/>
    <m/>
    <m/>
    <m/>
    <m/>
    <m/>
    <m/>
    <m/>
    <m/>
    <m/>
    <m/>
    <m/>
    <m/>
    <m/>
    <m/>
    <m/>
    <m/>
    <m/>
    <m/>
    <m/>
    <m/>
    <m/>
    <m/>
    <m/>
    <m/>
    <m/>
    <m/>
    <m/>
    <m/>
    <m/>
    <m/>
    <m/>
    <m/>
    <m/>
    <m/>
    <m/>
    <m/>
    <m/>
    <m/>
    <m/>
    <m/>
    <m/>
    <m/>
    <m/>
    <n v="137"/>
    <n v="8.0987264309326415E-2"/>
    <m/>
    <m/>
    <m/>
    <m/>
    <m/>
    <m/>
    <m/>
    <m/>
    <m/>
    <m/>
    <m/>
    <m/>
    <m/>
    <m/>
    <m/>
    <m/>
    <m/>
    <m/>
    <m/>
    <m/>
    <m/>
    <m/>
    <m/>
    <m/>
  </r>
  <r>
    <n v="1365"/>
    <s v="Schroeder"/>
    <x v="60"/>
    <n v="2015"/>
    <x v="1"/>
    <x v="0"/>
    <x v="0"/>
    <x v="0"/>
    <x v="2"/>
    <x v="0"/>
    <n v="1362330"/>
    <x v="9"/>
    <m/>
    <m/>
    <m/>
    <m/>
    <m/>
    <m/>
    <m/>
    <m/>
    <m/>
    <m/>
    <m/>
    <m/>
    <m/>
    <m/>
    <m/>
    <m/>
    <m/>
    <m/>
    <m/>
    <m/>
    <m/>
    <m/>
    <m/>
    <m/>
    <m/>
    <m/>
    <m/>
    <m/>
    <m/>
    <m/>
    <m/>
    <m/>
    <m/>
    <m/>
    <m/>
    <m/>
    <m/>
    <m/>
    <m/>
    <m/>
    <m/>
    <m/>
    <m/>
    <m/>
    <m/>
    <m/>
    <m/>
    <m/>
    <m/>
    <m/>
    <m/>
    <n v="202"/>
    <n v="0.14827538114847358"/>
    <m/>
    <m/>
    <m/>
    <m/>
    <m/>
    <m/>
    <m/>
    <m/>
    <m/>
    <m/>
    <m/>
    <m/>
    <m/>
    <m/>
    <m/>
    <m/>
    <m/>
    <m/>
    <m/>
    <m/>
    <m/>
    <m/>
    <m/>
    <m/>
  </r>
  <r>
    <n v="1371"/>
    <s v="Sekine"/>
    <x v="61"/>
    <n v="2023"/>
    <x v="0"/>
    <x v="1"/>
    <x v="1"/>
    <x v="0"/>
    <x v="2"/>
    <x v="0"/>
    <n v="124764"/>
    <x v="125"/>
    <n v="3.9113846943028441"/>
    <m/>
    <m/>
    <m/>
    <m/>
    <m/>
    <m/>
    <m/>
    <m/>
    <m/>
    <m/>
    <n v="237"/>
    <n v="1.899586419159373"/>
    <n v="76"/>
    <n v="0.60915007534224619"/>
    <m/>
    <m/>
    <n v="225"/>
    <n v="1.8034048283158604"/>
    <n v="21"/>
    <n v="0.16831778397614697"/>
    <m/>
    <m/>
    <m/>
    <m/>
    <m/>
    <m/>
    <m/>
    <m/>
    <m/>
    <m/>
    <m/>
    <m/>
    <m/>
    <m/>
    <m/>
    <m/>
    <n v="34"/>
    <n v="0.2725145073899522"/>
    <m/>
    <m/>
    <m/>
    <m/>
    <m/>
    <m/>
    <m/>
    <m/>
    <m/>
    <m/>
    <m/>
    <m/>
    <m/>
    <m/>
    <m/>
    <m/>
    <m/>
    <m/>
    <m/>
    <m/>
    <m/>
    <m/>
    <m/>
    <m/>
    <m/>
    <m/>
    <m/>
    <m/>
    <m/>
    <m/>
    <m/>
    <m/>
    <m/>
    <m/>
    <m/>
    <m/>
    <m/>
    <m/>
  </r>
  <r>
    <n v="1371"/>
    <s v="Sekine"/>
    <x v="61"/>
    <n v="2023"/>
    <x v="0"/>
    <x v="1"/>
    <x v="1"/>
    <x v="0"/>
    <x v="0"/>
    <x v="0"/>
    <n v="10143"/>
    <x v="126"/>
    <n v="10.056196391600119"/>
    <m/>
    <m/>
    <m/>
    <m/>
    <m/>
    <m/>
    <m/>
    <m/>
    <m/>
    <m/>
    <m/>
    <m/>
    <m/>
    <m/>
    <m/>
    <m/>
    <m/>
    <m/>
    <m/>
    <m/>
    <m/>
    <m/>
    <m/>
    <m/>
    <m/>
    <m/>
    <m/>
    <m/>
    <m/>
    <m/>
    <m/>
    <m/>
    <m/>
    <m/>
    <m/>
    <m/>
    <m/>
    <m/>
    <m/>
    <m/>
    <m/>
    <m/>
    <m/>
    <m/>
    <m/>
    <m/>
    <m/>
    <m/>
    <m/>
    <m/>
    <m/>
    <m/>
    <m/>
    <m/>
    <m/>
    <m/>
    <m/>
    <m/>
    <m/>
    <m/>
    <m/>
    <m/>
    <m/>
    <m/>
    <m/>
    <m/>
    <m/>
    <m/>
    <m/>
    <m/>
    <m/>
    <m/>
    <m/>
    <m/>
    <m/>
    <m/>
  </r>
  <r>
    <n v="1371"/>
    <s v="Sekine"/>
    <x v="61"/>
    <n v="2023"/>
    <x v="0"/>
    <x v="1"/>
    <x v="1"/>
    <x v="0"/>
    <x v="1"/>
    <x v="0"/>
    <n v="114621"/>
    <x v="127"/>
    <n v="3.3501714345538778"/>
    <m/>
    <m/>
    <m/>
    <m/>
    <m/>
    <m/>
    <m/>
    <m/>
    <m/>
    <m/>
    <m/>
    <m/>
    <m/>
    <m/>
    <m/>
    <m/>
    <m/>
    <m/>
    <m/>
    <m/>
    <m/>
    <m/>
    <m/>
    <m/>
    <m/>
    <m/>
    <m/>
    <m/>
    <m/>
    <m/>
    <m/>
    <m/>
    <m/>
    <m/>
    <m/>
    <m/>
    <m/>
    <m/>
    <m/>
    <m/>
    <m/>
    <m/>
    <m/>
    <m/>
    <m/>
    <m/>
    <m/>
    <m/>
    <m/>
    <m/>
    <m/>
    <m/>
    <m/>
    <m/>
    <m/>
    <m/>
    <m/>
    <m/>
    <m/>
    <m/>
    <m/>
    <m/>
    <m/>
    <m/>
    <m/>
    <m/>
    <m/>
    <m/>
    <m/>
    <m/>
    <m/>
    <m/>
    <m/>
    <m/>
    <m/>
    <m/>
  </r>
  <r>
    <n v="1434"/>
    <s v="Stanley"/>
    <x v="62"/>
    <n v="2016"/>
    <x v="0"/>
    <x v="0"/>
    <x v="0"/>
    <x v="2"/>
    <x v="2"/>
    <x v="0"/>
    <n v="363636.36363636359"/>
    <x v="9"/>
    <m/>
    <m/>
    <m/>
    <m/>
    <m/>
    <m/>
    <m/>
    <m/>
    <m/>
    <m/>
    <m/>
    <m/>
    <m/>
    <m/>
    <m/>
    <m/>
    <m/>
    <m/>
    <m/>
    <m/>
    <m/>
    <m/>
    <m/>
    <n v="12"/>
    <n v="3.3000000000000002E-2"/>
    <m/>
    <m/>
    <m/>
    <m/>
    <m/>
    <m/>
    <m/>
    <m/>
    <m/>
    <m/>
    <m/>
    <m/>
    <m/>
    <m/>
    <m/>
    <m/>
    <m/>
    <m/>
    <m/>
    <m/>
    <m/>
    <m/>
    <m/>
    <m/>
    <m/>
    <m/>
    <m/>
    <m/>
    <m/>
    <m/>
    <m/>
    <m/>
    <m/>
    <m/>
    <m/>
    <m/>
    <m/>
    <m/>
    <m/>
    <m/>
    <m/>
    <m/>
    <m/>
    <m/>
    <m/>
    <m/>
    <m/>
    <m/>
    <m/>
    <m/>
    <m/>
    <m/>
  </r>
  <r>
    <n v="1434"/>
    <s v="Stanley"/>
    <x v="62"/>
    <n v="2016"/>
    <x v="1"/>
    <x v="0"/>
    <x v="0"/>
    <x v="2"/>
    <x v="2"/>
    <x v="0"/>
    <n v="289256.19834710745"/>
    <x v="9"/>
    <m/>
    <m/>
    <m/>
    <m/>
    <m/>
    <m/>
    <m/>
    <m/>
    <m/>
    <m/>
    <m/>
    <m/>
    <m/>
    <m/>
    <m/>
    <m/>
    <m/>
    <m/>
    <m/>
    <m/>
    <m/>
    <m/>
    <m/>
    <n v="35"/>
    <n v="0.121"/>
    <m/>
    <m/>
    <m/>
    <m/>
    <m/>
    <m/>
    <m/>
    <m/>
    <m/>
    <m/>
    <m/>
    <m/>
    <m/>
    <m/>
    <m/>
    <m/>
    <m/>
    <m/>
    <m/>
    <m/>
    <m/>
    <m/>
    <m/>
    <m/>
    <m/>
    <m/>
    <m/>
    <m/>
    <m/>
    <m/>
    <m/>
    <m/>
    <m/>
    <m/>
    <m/>
    <m/>
    <m/>
    <m/>
    <m/>
    <m/>
    <m/>
    <m/>
    <m/>
    <m/>
    <m/>
    <m/>
    <m/>
    <m/>
    <m/>
    <m/>
    <m/>
    <m/>
  </r>
  <r>
    <n v="1434"/>
    <s v="Stanley"/>
    <x v="62"/>
    <n v="2016"/>
    <x v="0"/>
    <x v="1"/>
    <x v="1"/>
    <x v="2"/>
    <x v="2"/>
    <x v="0"/>
    <n v="300000"/>
    <x v="9"/>
    <m/>
    <m/>
    <m/>
    <m/>
    <m/>
    <m/>
    <m/>
    <m/>
    <m/>
    <m/>
    <m/>
    <m/>
    <m/>
    <m/>
    <m/>
    <m/>
    <m/>
    <m/>
    <m/>
    <m/>
    <m/>
    <m/>
    <m/>
    <n v="15"/>
    <n v="0.05"/>
    <m/>
    <m/>
    <m/>
    <m/>
    <m/>
    <m/>
    <m/>
    <m/>
    <m/>
    <m/>
    <m/>
    <m/>
    <m/>
    <m/>
    <m/>
    <m/>
    <m/>
    <m/>
    <m/>
    <m/>
    <m/>
    <m/>
    <m/>
    <m/>
    <m/>
    <m/>
    <m/>
    <m/>
    <m/>
    <m/>
    <m/>
    <m/>
    <m/>
    <m/>
    <m/>
    <m/>
    <m/>
    <m/>
    <m/>
    <m/>
    <m/>
    <m/>
    <m/>
    <m/>
    <m/>
    <m/>
    <m/>
    <m/>
    <m/>
    <m/>
    <m/>
    <m/>
  </r>
  <r>
    <n v="1434"/>
    <s v="Stanley"/>
    <x v="62"/>
    <n v="2016"/>
    <x v="1"/>
    <x v="1"/>
    <x v="1"/>
    <x v="2"/>
    <x v="2"/>
    <x v="0"/>
    <n v="194871.7948717949"/>
    <x v="9"/>
    <m/>
    <m/>
    <m/>
    <m/>
    <m/>
    <m/>
    <m/>
    <m/>
    <m/>
    <m/>
    <m/>
    <m/>
    <m/>
    <m/>
    <m/>
    <m/>
    <m/>
    <m/>
    <m/>
    <m/>
    <m/>
    <m/>
    <m/>
    <n v="38"/>
    <n v="0.19499999999999998"/>
    <m/>
    <m/>
    <m/>
    <m/>
    <m/>
    <m/>
    <m/>
    <m/>
    <m/>
    <m/>
    <m/>
    <m/>
    <m/>
    <m/>
    <m/>
    <m/>
    <m/>
    <m/>
    <m/>
    <m/>
    <m/>
    <m/>
    <m/>
    <m/>
    <m/>
    <m/>
    <m/>
    <m/>
    <m/>
    <m/>
    <m/>
    <m/>
    <m/>
    <m/>
    <m/>
    <m/>
    <m/>
    <m/>
    <m/>
    <m/>
    <m/>
    <m/>
    <m/>
    <m/>
    <m/>
    <m/>
    <m/>
    <m/>
    <m/>
    <m/>
    <m/>
    <m/>
  </r>
  <r>
    <n v="1435"/>
    <s v="Starkey"/>
    <x v="63"/>
    <n v="2000"/>
    <x v="0"/>
    <x v="1"/>
    <x v="3"/>
    <x v="4"/>
    <x v="2"/>
    <x v="0"/>
    <n v="200012"/>
    <x v="128"/>
    <n v="25.9384436933784"/>
    <m/>
    <m/>
    <m/>
    <m/>
    <m/>
    <m/>
    <m/>
    <m/>
    <m/>
    <m/>
    <n v="1062"/>
    <n v="5.3096814191148534"/>
    <n v="433"/>
    <n v="2.1648701077935324"/>
    <m/>
    <m/>
    <n v="942"/>
    <n v="4.7097174169549829"/>
    <m/>
    <m/>
    <m/>
    <m/>
    <m/>
    <m/>
    <n v="934"/>
    <n v="4.669719816810991"/>
    <n v="224"/>
    <n v="1.1199328040317582"/>
    <m/>
    <m/>
    <m/>
    <m/>
    <n v="85"/>
    <n v="0.42497450152990823"/>
    <n v="296"/>
    <n v="1.4799112053276804"/>
    <n v="414"/>
    <n v="2.0698758074515529"/>
    <n v="675"/>
    <n v="3.374797512149271"/>
    <m/>
    <m/>
    <m/>
    <m/>
    <m/>
    <m/>
    <m/>
    <m/>
    <m/>
    <m/>
    <m/>
    <m/>
    <m/>
    <m/>
    <n v="1603"/>
    <n v="8.0145191288522692"/>
    <m/>
    <m/>
    <n v="2074"/>
    <n v="10.369377837329759"/>
    <n v="302"/>
    <n v="1.5099094054356739"/>
    <n v="1166"/>
    <n v="5.8296502209867409"/>
    <n v="178"/>
    <n v="0.8899466032038077"/>
    <n v="360"/>
    <n v="1.7998920064796113"/>
    <m/>
    <m/>
    <m/>
    <m/>
    <m/>
    <m/>
    <m/>
    <m/>
  </r>
  <r>
    <n v="1435"/>
    <s v="Starkey"/>
    <x v="63"/>
    <n v="2000"/>
    <x v="0"/>
    <x v="1"/>
    <x v="3"/>
    <x v="4"/>
    <x v="0"/>
    <x v="0"/>
    <n v="199626.16822429906"/>
    <x v="129"/>
    <n v="21.4"/>
    <m/>
    <m/>
    <m/>
    <m/>
    <m/>
    <m/>
    <m/>
    <m/>
    <m/>
    <m/>
    <n v="724"/>
    <n v="3.6267790262172288"/>
    <n v="308"/>
    <n v="1.5428838951310861"/>
    <m/>
    <m/>
    <n v="689"/>
    <n v="3.4514513108614233"/>
    <m/>
    <m/>
    <m/>
    <m/>
    <m/>
    <m/>
    <n v="236"/>
    <n v="1.1822097378277154"/>
    <n v="160"/>
    <n v="0.80149812734082393"/>
    <m/>
    <m/>
    <m/>
    <m/>
    <n v="40"/>
    <n v="0.20037453183520598"/>
    <n v="184"/>
    <n v="0.92172284644194757"/>
    <n v="181"/>
    <n v="0.9066947565543072"/>
    <n v="271"/>
    <n v="1.3575374531835207"/>
    <m/>
    <m/>
    <m/>
    <m/>
    <m/>
    <m/>
    <m/>
    <m/>
    <m/>
    <m/>
    <m/>
    <m/>
    <m/>
    <m/>
    <n v="829"/>
    <n v="4.1527621722846444"/>
    <m/>
    <m/>
    <n v="1489"/>
    <n v="7.4589419475655427"/>
    <n v="179"/>
    <n v="0.89667602996254681"/>
    <n v="899"/>
    <n v="4.5034176029962545"/>
    <n v="66"/>
    <n v="0.33061797752808991"/>
    <n v="273"/>
    <n v="1.3675561797752809"/>
    <m/>
    <m/>
    <n v="4252.0373831775705"/>
    <n v="21.300000000000004"/>
    <n v="4331.8878504672894"/>
    <n v="21.699999999999996"/>
    <n v="4192.1495327102803"/>
    <n v="20.999999999999996"/>
  </r>
  <r>
    <n v="1435"/>
    <s v="Starkey"/>
    <x v="63"/>
    <n v="2000"/>
    <x v="0"/>
    <x v="1"/>
    <x v="3"/>
    <x v="4"/>
    <x v="0"/>
    <x v="1"/>
    <n v="80900.850000000006"/>
    <x v="129"/>
    <n v="52.805378435455246"/>
    <m/>
    <m/>
    <m/>
    <m/>
    <m/>
    <m/>
    <m/>
    <m/>
    <m/>
    <m/>
    <n v="724"/>
    <n v="8.9492261206155437"/>
    <n v="308"/>
    <n v="3.807129344129264"/>
    <m/>
    <m/>
    <n v="689"/>
    <n v="8.5165977860553994"/>
    <m/>
    <m/>
    <m/>
    <m/>
    <m/>
    <m/>
    <n v="236"/>
    <n v="2.9171510558912543"/>
    <n v="160"/>
    <n v="1.9777295294177997"/>
    <m/>
    <m/>
    <m/>
    <m/>
    <n v="40"/>
    <n v="0.49443238235444992"/>
    <n v="184"/>
    <n v="2.2743889588304693"/>
    <n v="181"/>
    <n v="2.2373065301538859"/>
    <n v="271"/>
    <n v="3.3497793904513982"/>
    <m/>
    <m/>
    <m/>
    <m/>
    <m/>
    <m/>
    <m/>
    <m/>
    <m/>
    <m/>
    <m/>
    <m/>
    <m/>
    <m/>
    <n v="829"/>
    <n v="10.247111124295975"/>
    <m/>
    <m/>
    <n v="1489"/>
    <n v="18.405245433144398"/>
    <n v="179"/>
    <n v="2.2125849110361631"/>
    <n v="899"/>
    <n v="11.112367793416261"/>
    <n v="66"/>
    <n v="0.81581343088484237"/>
    <n v="273"/>
    <n v="3.3745010095691206"/>
    <m/>
    <m/>
    <m/>
    <m/>
    <m/>
    <m/>
    <m/>
    <m/>
  </r>
  <r>
    <n v="1448"/>
    <s v="Stojanovic"/>
    <x v="64"/>
    <n v="2023"/>
    <x v="0"/>
    <x v="2"/>
    <x v="5"/>
    <x v="0"/>
    <x v="2"/>
    <x v="0"/>
    <n v="52509"/>
    <x v="130"/>
    <n v="0.49515321183035288"/>
    <m/>
    <m/>
    <m/>
    <m/>
    <m/>
    <m/>
    <m/>
    <m/>
    <m/>
    <m/>
    <n v="10"/>
    <n v="0.19044354301167418"/>
    <n v="8"/>
    <n v="0.15235483440933936"/>
    <m/>
    <m/>
    <n v="10"/>
    <m/>
    <n v="4"/>
    <n v="7.6177417204669681E-2"/>
    <m/>
    <m/>
    <m/>
    <m/>
    <m/>
    <m/>
    <m/>
    <m/>
    <m/>
    <m/>
    <m/>
    <m/>
    <m/>
    <m/>
    <n v="1"/>
    <n v="1.904435430116742E-2"/>
    <n v="2"/>
    <n v="3.8088708602334841E-2"/>
    <n v="2"/>
    <n v="3.8088708602334841E-2"/>
    <m/>
    <m/>
    <m/>
    <m/>
    <m/>
    <m/>
    <m/>
    <m/>
    <n v="10"/>
    <n v="0.19044354301167418"/>
    <n v="6"/>
    <n v="0.11426612580700451"/>
    <m/>
    <m/>
    <n v="10"/>
    <n v="0.19044354301167418"/>
    <m/>
    <m/>
    <n v="15"/>
    <n v="0.28566531451751126"/>
    <n v="1"/>
    <n v="1.904435430116742E-2"/>
    <m/>
    <m/>
    <m/>
    <m/>
    <m/>
    <m/>
    <m/>
    <m/>
    <m/>
    <m/>
    <m/>
    <m/>
    <m/>
    <m/>
  </r>
  <r>
    <n v="1448"/>
    <s v="Stojanovic"/>
    <x v="64"/>
    <n v="2023"/>
    <x v="0"/>
    <x v="2"/>
    <x v="5"/>
    <x v="0"/>
    <x v="0"/>
    <x v="0"/>
    <n v="4796"/>
    <x v="131"/>
    <n v="3.5446205170975813"/>
    <m/>
    <m/>
    <m/>
    <m/>
    <m/>
    <m/>
    <m/>
    <m/>
    <m/>
    <m/>
    <n v="8"/>
    <n v="1.6680567139282736"/>
    <n v="4"/>
    <n v="0.8340283569641368"/>
    <m/>
    <m/>
    <m/>
    <m/>
    <n v="1"/>
    <n v="0.2085070892410342"/>
    <m/>
    <m/>
    <m/>
    <m/>
    <m/>
    <m/>
    <m/>
    <m/>
    <m/>
    <m/>
    <m/>
    <m/>
    <m/>
    <m/>
    <n v="1"/>
    <n v="0.2085070892410342"/>
    <n v="0"/>
    <n v="0"/>
    <n v="1"/>
    <n v="0.2085070892410342"/>
    <m/>
    <m/>
    <m/>
    <m/>
    <m/>
    <m/>
    <m/>
    <m/>
    <m/>
    <m/>
    <m/>
    <m/>
    <m/>
    <m/>
    <n v="7"/>
    <n v="1.4595496246872393"/>
    <m/>
    <m/>
    <m/>
    <m/>
    <n v="0"/>
    <n v="0"/>
    <m/>
    <m/>
    <m/>
    <m/>
    <m/>
    <m/>
    <m/>
    <m/>
    <m/>
    <m/>
    <m/>
    <m/>
    <m/>
    <m/>
  </r>
  <r>
    <n v="1448"/>
    <s v="Stojanovic"/>
    <x v="64"/>
    <n v="2023"/>
    <x v="0"/>
    <x v="2"/>
    <x v="5"/>
    <x v="0"/>
    <x v="1"/>
    <x v="0"/>
    <n v="47713"/>
    <x v="99"/>
    <n v="0.18862783727705237"/>
    <m/>
    <m/>
    <m/>
    <m/>
    <m/>
    <m/>
    <m/>
    <m/>
    <m/>
    <m/>
    <n v="2"/>
    <n v="4.1917297172678301E-2"/>
    <n v="4"/>
    <n v="8.3834594345356603E-2"/>
    <m/>
    <m/>
    <m/>
    <m/>
    <n v="3"/>
    <n v="6.2875945759017463E-2"/>
    <m/>
    <m/>
    <m/>
    <m/>
    <m/>
    <m/>
    <m/>
    <m/>
    <m/>
    <m/>
    <m/>
    <m/>
    <m/>
    <m/>
    <m/>
    <m/>
    <n v="2"/>
    <n v="4.1917297172678301E-2"/>
    <n v="1"/>
    <n v="2.0958648586339151E-2"/>
    <m/>
    <m/>
    <m/>
    <m/>
    <m/>
    <m/>
    <m/>
    <m/>
    <m/>
    <m/>
    <m/>
    <m/>
    <m/>
    <m/>
    <n v="3"/>
    <n v="6.2875945759017463E-2"/>
    <m/>
    <m/>
    <m/>
    <m/>
    <n v="1"/>
    <n v="2.0958648586339151E-2"/>
    <m/>
    <m/>
    <m/>
    <m/>
    <m/>
    <m/>
    <m/>
    <m/>
    <m/>
    <m/>
    <m/>
    <m/>
    <m/>
    <m/>
  </r>
  <r>
    <n v="1448"/>
    <s v="Stojanovic"/>
    <x v="64"/>
    <n v="2023"/>
    <x v="0"/>
    <x v="2"/>
    <x v="5"/>
    <x v="0"/>
    <x v="2"/>
    <x v="1"/>
    <n v="83830"/>
    <x v="130"/>
    <n v="0.31015149707741863"/>
    <m/>
    <m/>
    <m/>
    <m/>
    <m/>
    <m/>
    <m/>
    <m/>
    <m/>
    <m/>
    <n v="10"/>
    <n v="0.11928903733746869"/>
    <n v="8"/>
    <n v="9.5431229869974946E-2"/>
    <m/>
    <m/>
    <n v="10"/>
    <m/>
    <n v="4"/>
    <n v="4.7715614934987473E-2"/>
    <m/>
    <m/>
    <m/>
    <m/>
    <m/>
    <m/>
    <m/>
    <m/>
    <m/>
    <m/>
    <m/>
    <m/>
    <m/>
    <m/>
    <n v="1"/>
    <n v="1.1928903733746868E-2"/>
    <n v="2"/>
    <n v="2.3857807467493736E-2"/>
    <n v="2"/>
    <n v="2.3857807467493736E-2"/>
    <m/>
    <m/>
    <m/>
    <m/>
    <m/>
    <m/>
    <m/>
    <m/>
    <n v="10"/>
    <n v="0.11928903733746869"/>
    <n v="6"/>
    <n v="7.1573422402481213E-2"/>
    <m/>
    <m/>
    <n v="10"/>
    <n v="0.11928903733746869"/>
    <m/>
    <m/>
    <n v="15"/>
    <n v="0.17893355600620303"/>
    <n v="1"/>
    <n v="1.1928903733746868E-2"/>
    <m/>
    <m/>
    <m/>
    <m/>
    <m/>
    <m/>
    <m/>
    <m/>
    <m/>
    <m/>
    <m/>
    <m/>
    <m/>
    <m/>
  </r>
  <r>
    <n v="1448"/>
    <s v="Stojanovic"/>
    <x v="64"/>
    <n v="2023"/>
    <x v="0"/>
    <x v="2"/>
    <x v="5"/>
    <x v="0"/>
    <x v="0"/>
    <x v="1"/>
    <n v="1393"/>
    <x v="131"/>
    <n v="12.203876525484565"/>
    <m/>
    <m/>
    <m/>
    <m/>
    <m/>
    <m/>
    <m/>
    <m/>
    <m/>
    <m/>
    <n v="8"/>
    <n v="5.7430007178750904"/>
    <n v="4"/>
    <n v="2.8715003589375452"/>
    <m/>
    <m/>
    <m/>
    <m/>
    <n v="1"/>
    <n v="0.7178750897343863"/>
    <m/>
    <m/>
    <m/>
    <m/>
    <m/>
    <m/>
    <m/>
    <m/>
    <m/>
    <m/>
    <m/>
    <m/>
    <m/>
    <m/>
    <n v="1"/>
    <n v="0.7178750897343863"/>
    <n v="0"/>
    <n v="0"/>
    <n v="1"/>
    <n v="0.7178750897343863"/>
    <m/>
    <m/>
    <m/>
    <m/>
    <m/>
    <m/>
    <m/>
    <m/>
    <m/>
    <m/>
    <m/>
    <m/>
    <m/>
    <m/>
    <n v="7"/>
    <n v="5.025125628140704"/>
    <m/>
    <m/>
    <m/>
    <m/>
    <n v="0"/>
    <n v="0"/>
    <m/>
    <m/>
    <m/>
    <m/>
    <m/>
    <m/>
    <m/>
    <m/>
    <m/>
    <m/>
    <m/>
    <m/>
    <m/>
    <m/>
  </r>
  <r>
    <n v="1448"/>
    <s v="Stojanovic"/>
    <x v="64"/>
    <n v="2023"/>
    <x v="0"/>
    <x v="2"/>
    <x v="5"/>
    <x v="0"/>
    <x v="1"/>
    <x v="1"/>
    <n v="82437"/>
    <x v="99"/>
    <n v="0.10917427853997598"/>
    <m/>
    <m/>
    <m/>
    <m/>
    <m/>
    <m/>
    <m/>
    <m/>
    <m/>
    <m/>
    <n v="2"/>
    <n v="2.426095078666133E-2"/>
    <n v="4"/>
    <n v="4.8521901573322659E-2"/>
    <m/>
    <m/>
    <m/>
    <m/>
    <n v="3"/>
    <n v="3.6391426179991998E-2"/>
    <m/>
    <m/>
    <m/>
    <m/>
    <m/>
    <m/>
    <m/>
    <m/>
    <m/>
    <m/>
    <m/>
    <m/>
    <m/>
    <m/>
    <m/>
    <m/>
    <n v="2"/>
    <n v="2.426095078666133E-2"/>
    <n v="1"/>
    <n v="1.2130475393330665E-2"/>
    <m/>
    <m/>
    <m/>
    <m/>
    <m/>
    <m/>
    <m/>
    <m/>
    <m/>
    <m/>
    <m/>
    <m/>
    <m/>
    <m/>
    <n v="3"/>
    <n v="3.6391426179991998E-2"/>
    <m/>
    <m/>
    <m/>
    <m/>
    <n v="1"/>
    <n v="1.2130475393330665E-2"/>
    <m/>
    <m/>
    <m/>
    <m/>
    <m/>
    <m/>
    <m/>
    <m/>
    <m/>
    <m/>
    <m/>
    <m/>
    <m/>
    <m/>
  </r>
  <r>
    <n v="1469"/>
    <s v="Swenson"/>
    <x v="65"/>
    <n v="2014"/>
    <x v="0"/>
    <x v="0"/>
    <x v="0"/>
    <x v="0"/>
    <x v="2"/>
    <x v="0"/>
    <n v="1613095.2380952383"/>
    <x v="9"/>
    <m/>
    <m/>
    <m/>
    <m/>
    <m/>
    <m/>
    <m/>
    <m/>
    <m/>
    <m/>
    <m/>
    <m/>
    <m/>
    <n v="271"/>
    <n v="0.16799999999999995"/>
    <m/>
    <m/>
    <m/>
    <m/>
    <m/>
    <m/>
    <m/>
    <m/>
    <m/>
    <m/>
    <m/>
    <m/>
    <m/>
    <m/>
    <m/>
    <m/>
    <m/>
    <m/>
    <m/>
    <m/>
    <m/>
    <m/>
    <m/>
    <m/>
    <m/>
    <m/>
    <m/>
    <m/>
    <m/>
    <m/>
    <m/>
    <m/>
    <m/>
    <m/>
    <m/>
    <m/>
    <m/>
    <m/>
    <m/>
    <m/>
    <m/>
    <m/>
    <m/>
    <m/>
    <m/>
    <m/>
    <m/>
    <m/>
    <m/>
    <m/>
    <m/>
    <m/>
    <m/>
    <m/>
    <m/>
    <m/>
    <m/>
    <m/>
    <m/>
    <m/>
    <m/>
    <m/>
  </r>
  <r>
    <n v="1469"/>
    <s v="Swenson"/>
    <x v="65"/>
    <n v="2014"/>
    <x v="1"/>
    <x v="0"/>
    <x v="0"/>
    <x v="0"/>
    <x v="2"/>
    <x v="0"/>
    <n v="1311320.754716981"/>
    <x v="9"/>
    <m/>
    <m/>
    <m/>
    <m/>
    <m/>
    <m/>
    <m/>
    <m/>
    <m/>
    <m/>
    <m/>
    <m/>
    <m/>
    <n v="417"/>
    <n v="0.318"/>
    <m/>
    <m/>
    <m/>
    <m/>
    <m/>
    <m/>
    <m/>
    <m/>
    <m/>
    <m/>
    <m/>
    <m/>
    <m/>
    <m/>
    <m/>
    <m/>
    <m/>
    <m/>
    <m/>
    <m/>
    <m/>
    <m/>
    <m/>
    <m/>
    <m/>
    <m/>
    <m/>
    <m/>
    <m/>
    <m/>
    <m/>
    <m/>
    <m/>
    <m/>
    <m/>
    <m/>
    <m/>
    <m/>
    <m/>
    <m/>
    <m/>
    <m/>
    <m/>
    <m/>
    <m/>
    <m/>
    <m/>
    <m/>
    <m/>
    <m/>
    <m/>
    <m/>
    <m/>
    <m/>
    <m/>
    <m/>
    <m/>
    <m/>
    <m/>
    <m/>
    <m/>
    <m/>
  </r>
  <r>
    <n v="1470"/>
    <s v="Swenson"/>
    <x v="66"/>
    <n v="2011"/>
    <x v="0"/>
    <x v="0"/>
    <x v="0"/>
    <x v="0"/>
    <x v="2"/>
    <x v="0"/>
    <n v="1610465.1162790696"/>
    <x v="9"/>
    <m/>
    <m/>
    <m/>
    <m/>
    <m/>
    <m/>
    <m/>
    <m/>
    <m/>
    <m/>
    <m/>
    <m/>
    <m/>
    <m/>
    <m/>
    <m/>
    <m/>
    <n v="831"/>
    <n v="0.51600000000000013"/>
    <m/>
    <m/>
    <m/>
    <m/>
    <m/>
    <m/>
    <m/>
    <m/>
    <m/>
    <m/>
    <m/>
    <m/>
    <m/>
    <m/>
    <m/>
    <m/>
    <m/>
    <m/>
    <m/>
    <m/>
    <m/>
    <m/>
    <m/>
    <m/>
    <m/>
    <m/>
    <m/>
    <m/>
    <m/>
    <m/>
    <m/>
    <m/>
    <m/>
    <m/>
    <m/>
    <m/>
    <m/>
    <m/>
    <m/>
    <m/>
    <m/>
    <m/>
    <m/>
    <m/>
    <m/>
    <m/>
    <m/>
    <m/>
    <m/>
    <m/>
    <m/>
    <m/>
    <m/>
    <m/>
    <m/>
    <m/>
    <m/>
    <m/>
  </r>
  <r>
    <n v="1470"/>
    <s v="Swenson"/>
    <x v="66"/>
    <n v="2011"/>
    <x v="1"/>
    <x v="0"/>
    <x v="0"/>
    <x v="0"/>
    <x v="2"/>
    <x v="0"/>
    <n v="1312127.2365805169"/>
    <x v="9"/>
    <m/>
    <m/>
    <m/>
    <m/>
    <m/>
    <m/>
    <m/>
    <m/>
    <m/>
    <m/>
    <m/>
    <m/>
    <m/>
    <m/>
    <m/>
    <m/>
    <m/>
    <n v="660"/>
    <n v="0.503"/>
    <m/>
    <m/>
    <m/>
    <m/>
    <m/>
    <m/>
    <m/>
    <m/>
    <m/>
    <m/>
    <m/>
    <m/>
    <m/>
    <m/>
    <m/>
    <m/>
    <m/>
    <m/>
    <m/>
    <m/>
    <m/>
    <m/>
    <m/>
    <m/>
    <m/>
    <m/>
    <m/>
    <m/>
    <m/>
    <m/>
    <m/>
    <m/>
    <m/>
    <m/>
    <m/>
    <m/>
    <m/>
    <m/>
    <m/>
    <m/>
    <m/>
    <m/>
    <m/>
    <m/>
    <m/>
    <m/>
    <m/>
    <m/>
    <m/>
    <m/>
    <m/>
    <m/>
    <m/>
    <m/>
    <m/>
    <m/>
    <m/>
    <m/>
  </r>
  <r>
    <n v="1471"/>
    <s v="Swenson"/>
    <x v="67"/>
    <n v="2012"/>
    <x v="0"/>
    <x v="0"/>
    <x v="0"/>
    <x v="0"/>
    <x v="2"/>
    <x v="0"/>
    <n v="936305.7324840764"/>
    <x v="9"/>
    <m/>
    <m/>
    <m/>
    <m/>
    <m/>
    <m/>
    <m/>
    <m/>
    <m/>
    <m/>
    <m/>
    <m/>
    <m/>
    <m/>
    <m/>
    <m/>
    <m/>
    <m/>
    <m/>
    <m/>
    <m/>
    <m/>
    <m/>
    <m/>
    <m/>
    <m/>
    <m/>
    <m/>
    <m/>
    <m/>
    <m/>
    <m/>
    <m/>
    <m/>
    <m/>
    <m/>
    <m/>
    <m/>
    <m/>
    <m/>
    <m/>
    <m/>
    <m/>
    <m/>
    <m/>
    <m/>
    <m/>
    <m/>
    <m/>
    <m/>
    <m/>
    <m/>
    <m/>
    <m/>
    <m/>
    <m/>
    <m/>
    <m/>
    <m/>
    <m/>
    <m/>
    <m/>
    <m/>
    <n v="147"/>
    <n v="0.157"/>
    <m/>
    <m/>
    <m/>
    <m/>
    <m/>
    <m/>
    <m/>
    <m/>
    <m/>
    <m/>
    <m/>
    <m/>
  </r>
  <r>
    <n v="1471"/>
    <s v="Swenson"/>
    <x v="67"/>
    <n v="2012"/>
    <x v="1"/>
    <x v="0"/>
    <x v="0"/>
    <x v="0"/>
    <x v="2"/>
    <x v="0"/>
    <n v="753521.12676056335"/>
    <x v="9"/>
    <m/>
    <m/>
    <m/>
    <m/>
    <m/>
    <m/>
    <m/>
    <m/>
    <m/>
    <m/>
    <m/>
    <m/>
    <m/>
    <m/>
    <m/>
    <m/>
    <m/>
    <m/>
    <m/>
    <m/>
    <m/>
    <m/>
    <m/>
    <m/>
    <m/>
    <m/>
    <m/>
    <m/>
    <m/>
    <m/>
    <m/>
    <m/>
    <m/>
    <m/>
    <m/>
    <m/>
    <m/>
    <m/>
    <m/>
    <m/>
    <m/>
    <m/>
    <m/>
    <m/>
    <m/>
    <m/>
    <m/>
    <m/>
    <m/>
    <m/>
    <m/>
    <m/>
    <m/>
    <m/>
    <m/>
    <m/>
    <m/>
    <m/>
    <m/>
    <m/>
    <m/>
    <m/>
    <m/>
    <n v="107"/>
    <n v="0.14200000000000002"/>
    <m/>
    <m/>
    <m/>
    <m/>
    <m/>
    <m/>
    <m/>
    <m/>
    <m/>
    <m/>
    <m/>
    <m/>
  </r>
  <r>
    <n v="1532"/>
    <s v="Trojian"/>
    <x v="68"/>
    <n v="2006"/>
    <x v="1"/>
    <x v="1"/>
    <x v="3"/>
    <x v="0"/>
    <x v="2"/>
    <x v="0"/>
    <n v="45036"/>
    <x v="9"/>
    <m/>
    <m/>
    <m/>
    <m/>
    <m/>
    <m/>
    <m/>
    <m/>
    <m/>
    <m/>
    <m/>
    <m/>
    <m/>
    <m/>
    <m/>
    <m/>
    <m/>
    <m/>
    <m/>
    <m/>
    <m/>
    <m/>
    <m/>
    <n v="9"/>
    <n v="0.19984012789768185"/>
    <m/>
    <m/>
    <m/>
    <m/>
    <m/>
    <m/>
    <m/>
    <m/>
    <m/>
    <m/>
    <m/>
    <m/>
    <m/>
    <m/>
    <m/>
    <m/>
    <m/>
    <m/>
    <m/>
    <m/>
    <m/>
    <m/>
    <m/>
    <m/>
    <m/>
    <m/>
    <m/>
    <m/>
    <m/>
    <m/>
    <m/>
    <m/>
    <m/>
    <m/>
    <m/>
    <m/>
    <m/>
    <m/>
    <m/>
    <m/>
    <m/>
    <m/>
    <m/>
    <m/>
    <m/>
    <m/>
    <m/>
    <m/>
    <m/>
    <m/>
    <m/>
    <m/>
  </r>
  <r>
    <n v="1543"/>
    <s v="Tummala"/>
    <x v="69"/>
    <n v="2018"/>
    <x v="0"/>
    <x v="1"/>
    <x v="1"/>
    <x v="5"/>
    <x v="2"/>
    <x v="0"/>
    <n v="868625"/>
    <x v="9"/>
    <m/>
    <m/>
    <m/>
    <m/>
    <m/>
    <m/>
    <m/>
    <m/>
    <m/>
    <m/>
    <m/>
    <n v="1298"/>
    <n v="1.4943157288818536"/>
    <m/>
    <m/>
    <m/>
    <m/>
    <m/>
    <m/>
    <m/>
    <m/>
    <m/>
    <m/>
    <m/>
    <m/>
    <m/>
    <m/>
    <m/>
    <m/>
    <m/>
    <m/>
    <m/>
    <m/>
    <m/>
    <m/>
    <m/>
    <m/>
    <m/>
    <m/>
    <m/>
    <m/>
    <m/>
    <m/>
    <m/>
    <m/>
    <m/>
    <m/>
    <m/>
    <m/>
    <m/>
    <m/>
    <m/>
    <m/>
    <m/>
    <m/>
    <m/>
    <m/>
    <m/>
    <m/>
    <m/>
    <m/>
    <m/>
    <m/>
    <m/>
    <m/>
    <m/>
    <m/>
    <m/>
    <m/>
    <m/>
    <m/>
    <m/>
    <m/>
    <m/>
    <m/>
    <m/>
    <m/>
  </r>
  <r>
    <n v="1543"/>
    <s v="Tummala"/>
    <x v="69"/>
    <n v="2018"/>
    <x v="1"/>
    <x v="1"/>
    <x v="1"/>
    <x v="5"/>
    <x v="2"/>
    <x v="0"/>
    <n v="783630"/>
    <x v="9"/>
    <m/>
    <m/>
    <m/>
    <m/>
    <m/>
    <m/>
    <m/>
    <m/>
    <m/>
    <m/>
    <m/>
    <n v="950"/>
    <n v="1.2123068284777254"/>
    <m/>
    <m/>
    <m/>
    <m/>
    <m/>
    <m/>
    <m/>
    <m/>
    <m/>
    <m/>
    <m/>
    <m/>
    <m/>
    <m/>
    <m/>
    <m/>
    <m/>
    <m/>
    <m/>
    <m/>
    <m/>
    <m/>
    <m/>
    <m/>
    <m/>
    <m/>
    <m/>
    <m/>
    <m/>
    <m/>
    <m/>
    <m/>
    <m/>
    <m/>
    <m/>
    <m/>
    <m/>
    <m/>
    <m/>
    <m/>
    <m/>
    <m/>
    <m/>
    <m/>
    <m/>
    <m/>
    <m/>
    <m/>
    <m/>
    <m/>
    <m/>
    <m/>
    <m/>
    <m/>
    <m/>
    <m/>
    <m/>
    <m/>
    <m/>
    <m/>
    <m/>
    <m/>
    <m/>
    <m/>
  </r>
  <r>
    <n v="1598"/>
    <s v="Waterman"/>
    <x v="70"/>
    <n v="2010"/>
    <x v="0"/>
    <x v="1"/>
    <x v="1"/>
    <x v="4"/>
    <x v="2"/>
    <x v="0"/>
    <n v="6574"/>
    <x v="9"/>
    <m/>
    <m/>
    <m/>
    <m/>
    <m/>
    <m/>
    <m/>
    <m/>
    <m/>
    <m/>
    <m/>
    <m/>
    <m/>
    <m/>
    <m/>
    <m/>
    <m/>
    <n v="11"/>
    <n v="1.6732582902342561"/>
    <m/>
    <m/>
    <m/>
    <m/>
    <m/>
    <m/>
    <m/>
    <m/>
    <m/>
    <m/>
    <m/>
    <m/>
    <m/>
    <m/>
    <m/>
    <m/>
    <m/>
    <m/>
    <m/>
    <m/>
    <m/>
    <m/>
    <m/>
    <m/>
    <m/>
    <m/>
    <m/>
    <m/>
    <m/>
    <m/>
    <m/>
    <m/>
    <m/>
    <m/>
    <m/>
    <m/>
    <m/>
    <m/>
    <m/>
    <m/>
    <m/>
    <m/>
    <m/>
    <m/>
    <m/>
    <m/>
    <m/>
    <m/>
    <m/>
    <m/>
    <m/>
    <m/>
    <m/>
    <m/>
    <m/>
    <m/>
    <m/>
    <m/>
  </r>
  <r>
    <n v="1598"/>
    <s v="Waterman"/>
    <x v="70"/>
    <n v="2010"/>
    <x v="1"/>
    <x v="1"/>
    <x v="1"/>
    <x v="4"/>
    <x v="2"/>
    <x v="0"/>
    <n v="6996"/>
    <x v="9"/>
    <m/>
    <m/>
    <m/>
    <m/>
    <m/>
    <m/>
    <m/>
    <m/>
    <m/>
    <m/>
    <m/>
    <m/>
    <m/>
    <m/>
    <m/>
    <m/>
    <m/>
    <n v="8"/>
    <n v="1.1435105774728416"/>
    <m/>
    <m/>
    <m/>
    <m/>
    <m/>
    <m/>
    <m/>
    <m/>
    <m/>
    <m/>
    <m/>
    <m/>
    <m/>
    <m/>
    <m/>
    <m/>
    <m/>
    <m/>
    <m/>
    <m/>
    <m/>
    <m/>
    <m/>
    <m/>
    <m/>
    <m/>
    <m/>
    <m/>
    <m/>
    <m/>
    <m/>
    <m/>
    <m/>
    <m/>
    <m/>
    <m/>
    <m/>
    <m/>
    <m/>
    <m/>
    <m/>
    <m/>
    <m/>
    <m/>
    <m/>
    <m/>
    <m/>
    <m/>
    <m/>
    <m/>
    <m/>
    <m/>
    <m/>
    <m/>
    <m/>
    <m/>
    <m/>
    <m/>
  </r>
  <r>
    <n v="1657"/>
    <s v="Yde"/>
    <x v="71"/>
    <n v="1990"/>
    <x v="2"/>
    <x v="0"/>
    <x v="5"/>
    <x v="4"/>
    <x v="2"/>
    <x v="1"/>
    <n v="7000"/>
    <x v="70"/>
    <n v="3"/>
    <m/>
    <m/>
    <m/>
    <m/>
    <m/>
    <m/>
    <m/>
    <m/>
    <m/>
    <m/>
    <n v="7"/>
    <n v="1"/>
    <n v="1"/>
    <n v="0.14285714285714288"/>
    <m/>
    <m/>
    <m/>
    <m/>
    <m/>
    <m/>
    <m/>
    <m/>
    <m/>
    <m/>
    <m/>
    <m/>
    <m/>
    <m/>
    <n v="9"/>
    <n v="1.2857142857142856"/>
    <m/>
    <m/>
    <m/>
    <m/>
    <m/>
    <m/>
    <m/>
    <m/>
    <m/>
    <m/>
    <m/>
    <m/>
    <n v="5"/>
    <n v="0.7142857142857143"/>
    <n v="9"/>
    <n v="1.2857142857142856"/>
    <n v="3"/>
    <n v="0.42857142857142855"/>
    <n v="4"/>
    <n v="0.57142857142857151"/>
    <m/>
    <m/>
    <m/>
    <m/>
    <m/>
    <m/>
    <m/>
    <m/>
    <m/>
    <m/>
    <m/>
    <m/>
    <m/>
    <m/>
    <m/>
    <m/>
    <m/>
    <m/>
    <m/>
    <m/>
    <m/>
    <m/>
    <m/>
    <m/>
    <m/>
    <m/>
  </r>
  <r>
    <n v="1699"/>
    <s v="Zuckerman"/>
    <x v="72"/>
    <n v="2018"/>
    <x v="0"/>
    <x v="1"/>
    <x v="1"/>
    <x v="2"/>
    <x v="2"/>
    <x v="0"/>
    <n v="289406"/>
    <x v="132"/>
    <n v="7.9749555987090792"/>
    <m/>
    <m/>
    <m/>
    <m/>
    <m/>
    <m/>
    <m/>
    <m/>
    <m/>
    <m/>
    <n v="442"/>
    <n v="1.5272661935136107"/>
    <n v="326"/>
    <n v="1.1264452015507627"/>
    <n v="106"/>
    <n v="0.37"/>
    <n v="414"/>
    <n v="1.4"/>
    <m/>
    <m/>
    <m/>
    <m/>
    <m/>
    <m/>
    <m/>
    <m/>
    <m/>
    <m/>
    <n v="215"/>
    <n v="0.74290097648286491"/>
    <m/>
    <m/>
    <m/>
    <m/>
    <n v="144"/>
    <n v="0.49757088657456994"/>
    <n v="165"/>
    <n v="0.57013330753336144"/>
    <m/>
    <m/>
    <m/>
    <m/>
    <n v="1052"/>
    <n v="3.635031754697553"/>
    <n v="27"/>
    <n v="9.329454123273187E-2"/>
    <m/>
    <m/>
    <n v="504"/>
    <n v="1.7414981030109948"/>
    <n v="196"/>
    <n v="0.67724926228205362"/>
    <m/>
    <m/>
    <n v="330"/>
    <n v="1.1402666150667229"/>
    <n v="67"/>
    <n v="0.23150867639233463"/>
    <n v="702"/>
    <n v="2.4256580720510286"/>
    <n v="68"/>
    <n v="0.23496402977132472"/>
    <n v="362"/>
    <n v="1.2508379231944051"/>
    <m/>
    <m/>
    <n v="84"/>
    <n v="0.29024968383516581"/>
    <n v="388"/>
    <n v="1.340677111048147"/>
    <m/>
    <m/>
    <m/>
    <m/>
    <m/>
    <m/>
  </r>
  <r>
    <n v="1699"/>
    <s v="Zuckerman"/>
    <x v="72"/>
    <n v="2018"/>
    <x v="0"/>
    <x v="1"/>
    <x v="1"/>
    <x v="2"/>
    <x v="0"/>
    <x v="0"/>
    <n v="62747.979426891994"/>
    <x v="133"/>
    <n v="13.61"/>
    <m/>
    <m/>
    <m/>
    <m/>
    <m/>
    <m/>
    <m/>
    <m/>
    <m/>
    <m/>
    <n v="139"/>
    <n v="2.2200000000000002"/>
    <n v="126"/>
    <n v="2.0099999999999998"/>
    <n v="33"/>
    <n v="0.53"/>
    <m/>
    <m/>
    <m/>
    <m/>
    <m/>
    <m/>
    <m/>
    <m/>
    <m/>
    <m/>
    <m/>
    <m/>
    <n v="101"/>
    <n v="1.61"/>
    <m/>
    <m/>
    <m/>
    <m/>
    <n v="66"/>
    <n v="1.05"/>
    <n v="51"/>
    <n v="0.81"/>
    <m/>
    <m/>
    <m/>
    <m/>
    <n v="425"/>
    <n v="6.77"/>
    <n v="13"/>
    <n v="0.21"/>
    <m/>
    <m/>
    <n v="148"/>
    <n v="2.36"/>
    <n v="44"/>
    <n v="0.7"/>
    <m/>
    <m/>
    <n v="121"/>
    <n v="1.93"/>
    <n v="28"/>
    <n v="0.45"/>
    <n v="245"/>
    <n v="3.9"/>
    <n v="35"/>
    <n v="0.56000000000000005"/>
    <n v="165"/>
    <n v="2.63"/>
    <m/>
    <m/>
    <n v="39"/>
    <n v="0.62"/>
    <n v="135"/>
    <n v="2.15"/>
    <m/>
    <m/>
    <m/>
    <m/>
    <m/>
    <m/>
  </r>
  <r>
    <n v="1699"/>
    <s v="Zuckerman"/>
    <x v="72"/>
    <n v="2018"/>
    <x v="0"/>
    <x v="1"/>
    <x v="1"/>
    <x v="2"/>
    <x v="1"/>
    <x v="0"/>
    <n v="226833.07332293291"/>
    <x v="134"/>
    <n v="6.410000000000001"/>
    <m/>
    <m/>
    <m/>
    <m/>
    <m/>
    <m/>
    <m/>
    <m/>
    <m/>
    <m/>
    <n v="303"/>
    <n v="1.34"/>
    <n v="200"/>
    <n v="0.88"/>
    <n v="73"/>
    <n v="0.32"/>
    <m/>
    <m/>
    <m/>
    <m/>
    <m/>
    <m/>
    <m/>
    <m/>
    <m/>
    <m/>
    <m/>
    <m/>
    <n v="114"/>
    <n v="0.5"/>
    <m/>
    <m/>
    <m/>
    <m/>
    <n v="78"/>
    <n v="0.34"/>
    <n v="114"/>
    <n v="0.5"/>
    <m/>
    <m/>
    <m/>
    <m/>
    <n v="627"/>
    <n v="2.77"/>
    <n v="24"/>
    <n v="0.11"/>
    <m/>
    <m/>
    <n v="356"/>
    <n v="1.57"/>
    <n v="152"/>
    <n v="0.67"/>
    <m/>
    <m/>
    <n v="209"/>
    <n v="0.92"/>
    <n v="39"/>
    <n v="0.17"/>
    <n v="457"/>
    <n v="2.02"/>
    <n v="33"/>
    <n v="0.15"/>
    <n v="197"/>
    <n v="0.87"/>
    <m/>
    <m/>
    <n v="45"/>
    <n v="0.2"/>
    <n v="253"/>
    <n v="1.1200000000000001"/>
    <m/>
    <m/>
    <m/>
    <m/>
    <m/>
    <m/>
  </r>
  <r>
    <n v="1699"/>
    <s v="Zuckerman"/>
    <x v="72"/>
    <n v="2018"/>
    <x v="0"/>
    <x v="1"/>
    <x v="1"/>
    <x v="1"/>
    <x v="2"/>
    <x v="0"/>
    <n v="289406"/>
    <x v="135"/>
    <n v="4.6025307008147722"/>
    <m/>
    <m/>
    <m/>
    <m/>
    <m/>
    <m/>
    <m/>
    <m/>
    <m/>
    <m/>
    <n v="196"/>
    <n v="0.67724926228205362"/>
    <n v="180"/>
    <n v="0.6219636082182125"/>
    <n v="9"/>
    <n v="3.1098180410910621E-2"/>
    <n v="184"/>
    <n v="0.63578502173417273"/>
    <m/>
    <m/>
    <m/>
    <m/>
    <m/>
    <m/>
    <m/>
    <m/>
    <m/>
    <m/>
    <n v="151"/>
    <n v="0.52175836022750044"/>
    <m/>
    <m/>
    <m/>
    <m/>
    <n v="105"/>
    <n v="0.36281210479395726"/>
    <n v="101"/>
    <n v="0.34899069127799703"/>
    <m/>
    <m/>
    <m/>
    <m/>
    <n v="560"/>
    <n v="1.9349978922344389"/>
    <n v="28"/>
    <n v="9.674989461172194E-2"/>
    <m/>
    <m/>
    <n v="308"/>
    <n v="1.0642488407289414"/>
    <n v="140"/>
    <n v="0.48374947305860971"/>
    <m/>
    <m/>
    <n v="193"/>
    <n v="0.66688320214508334"/>
    <n v="39"/>
    <n v="0.13475878178061271"/>
    <n v="356"/>
    <n v="1.2301058029204648"/>
    <n v="23"/>
    <n v="7.9473127716771591E-2"/>
    <n v="258"/>
    <n v="0.89148117177943786"/>
    <m/>
    <m/>
    <n v="34"/>
    <n v="0.11748201488566236"/>
    <n v="242"/>
    <n v="0.83619551771559686"/>
    <m/>
    <m/>
    <m/>
    <m/>
    <m/>
    <m/>
  </r>
  <r>
    <n v="1699"/>
    <s v="Zuckerman"/>
    <x v="72"/>
    <n v="2018"/>
    <x v="0"/>
    <x v="1"/>
    <x v="1"/>
    <x v="1"/>
    <x v="0"/>
    <x v="0"/>
    <n v="62747.979426891994"/>
    <x v="136"/>
    <n v="8.8130327868852465"/>
    <m/>
    <m/>
    <m/>
    <m/>
    <m/>
    <m/>
    <m/>
    <m/>
    <m/>
    <m/>
    <n v="80"/>
    <n v="1.2749414519906324"/>
    <n v="72"/>
    <n v="1.1474473067915689"/>
    <n v="3"/>
    <n v="4.7810304449648712E-2"/>
    <m/>
    <m/>
    <m/>
    <m/>
    <m/>
    <m/>
    <m/>
    <m/>
    <m/>
    <m/>
    <m/>
    <m/>
    <n v="71"/>
    <n v="1.1315105386416862"/>
    <m/>
    <m/>
    <m/>
    <m/>
    <n v="49"/>
    <n v="0.78090163934426227"/>
    <n v="32"/>
    <n v="0.50997658079625285"/>
    <m/>
    <m/>
    <m/>
    <m/>
    <n v="260"/>
    <n v="4.1435597189695548"/>
    <n v="11"/>
    <n v="0.17530444964871195"/>
    <m/>
    <m/>
    <n v="102"/>
    <n v="1.625550351288056"/>
    <n v="32"/>
    <n v="0.50997658079625285"/>
    <m/>
    <m/>
    <n v="73"/>
    <n v="1.1633840749414519"/>
    <n v="16"/>
    <n v="0.25498829039812643"/>
    <n v="148"/>
    <n v="2.3586416861826698"/>
    <n v="15"/>
    <n v="0.23905152224824353"/>
    <n v="132"/>
    <n v="2.1036533957845434"/>
    <m/>
    <m/>
    <n v="34"/>
    <n v="0.54185011709601871"/>
    <n v="91"/>
    <n v="1.4502459016393441"/>
    <m/>
    <m/>
    <m/>
    <m/>
    <m/>
    <m/>
  </r>
  <r>
    <n v="1699"/>
    <s v="Zuckerman"/>
    <x v="72"/>
    <n v="2018"/>
    <x v="0"/>
    <x v="1"/>
    <x v="1"/>
    <x v="1"/>
    <x v="1"/>
    <x v="0"/>
    <n v="226833.07332293291"/>
    <x v="137"/>
    <n v="3.4342434662998627"/>
    <m/>
    <m/>
    <m/>
    <m/>
    <m/>
    <m/>
    <m/>
    <m/>
    <m/>
    <m/>
    <n v="116"/>
    <n v="0.51138927097661624"/>
    <n v="108"/>
    <n v="0.47612104539202205"/>
    <n v="6"/>
    <n v="2.6451169188445669E-2"/>
    <m/>
    <m/>
    <m/>
    <m/>
    <m/>
    <m/>
    <m/>
    <m/>
    <m/>
    <m/>
    <m/>
    <m/>
    <n v="80"/>
    <n v="0.35268225584594226"/>
    <m/>
    <m/>
    <m/>
    <m/>
    <n v="56"/>
    <n v="0.2468775790921596"/>
    <n v="69"/>
    <n v="0.30418844566712516"/>
    <m/>
    <m/>
    <m/>
    <m/>
    <n v="300"/>
    <n v="1.3225584594222835"/>
    <n v="17"/>
    <n v="7.4944979367262729E-2"/>
    <m/>
    <m/>
    <n v="206"/>
    <n v="0.9081568088033013"/>
    <n v="108"/>
    <n v="0.47612104539202205"/>
    <m/>
    <m/>
    <n v="120"/>
    <n v="0.52902338376891334"/>
    <n v="23"/>
    <n v="0.1013961485557084"/>
    <n v="208"/>
    <n v="0.91697386519944979"/>
    <n v="8"/>
    <n v="3.5268225584594227E-2"/>
    <n v="126"/>
    <n v="0.55547455295735904"/>
    <m/>
    <m/>
    <n v="0"/>
    <n v="0"/>
    <n v="151"/>
    <n v="0.66568775790921597"/>
    <m/>
    <m/>
    <m/>
    <m/>
    <m/>
    <m/>
  </r>
  <r>
    <n v="1699"/>
    <s v="Zuckerman"/>
    <x v="72"/>
    <n v="2018"/>
    <x v="0"/>
    <x v="1"/>
    <x v="1"/>
    <x v="0"/>
    <x v="2"/>
    <x v="0"/>
    <n v="289406"/>
    <x v="138"/>
    <n v="3.1823804620498541"/>
    <m/>
    <m/>
    <m/>
    <m/>
    <m/>
    <m/>
    <m/>
    <m/>
    <m/>
    <m/>
    <n v="246"/>
    <n v="0.85001693123155697"/>
    <n v="146"/>
    <n v="0.50448159333255005"/>
    <n v="107"/>
    <n v="0.36972281155193742"/>
    <n v="230"/>
    <n v="0.79473127716771597"/>
    <m/>
    <m/>
    <m/>
    <m/>
    <m/>
    <m/>
    <m/>
    <m/>
    <m/>
    <m/>
    <n v="64"/>
    <n v="0.22114261625536444"/>
    <m/>
    <m/>
    <m/>
    <m/>
    <n v="39"/>
    <n v="0.13475878178061271"/>
    <n v="64"/>
    <n v="0.22114261625536444"/>
    <m/>
    <m/>
    <m/>
    <m/>
    <n v="492"/>
    <n v="1.7000338624631139"/>
    <n v="9"/>
    <n v="3.1098180410910621E-2"/>
    <m/>
    <m/>
    <n v="196"/>
    <n v="0.67724926228205362"/>
    <n v="56"/>
    <n v="0.19349978922344388"/>
    <m/>
    <m/>
    <n v="137"/>
    <n v="0.47338341292163949"/>
    <n v="28"/>
    <n v="9.674989461172194E-2"/>
    <n v="346"/>
    <n v="1.195552269130564"/>
    <n v="45"/>
    <n v="0.15549090205455313"/>
    <n v="104"/>
    <n v="0.3593567514149672"/>
    <m/>
    <m/>
    <n v="50"/>
    <n v="0.17276766894950349"/>
    <n v="146"/>
    <n v="0.50448159333255005"/>
    <m/>
    <m/>
    <m/>
    <m/>
    <m/>
    <m/>
  </r>
  <r>
    <n v="1699"/>
    <s v="Zuckerman"/>
    <x v="72"/>
    <n v="2018"/>
    <x v="0"/>
    <x v="1"/>
    <x v="1"/>
    <x v="0"/>
    <x v="0"/>
    <x v="0"/>
    <n v="58771.929824561412"/>
    <x v="139"/>
    <n v="4.5599999999999987"/>
    <m/>
    <m/>
    <m/>
    <m/>
    <m/>
    <m/>
    <m/>
    <m/>
    <m/>
    <m/>
    <n v="59"/>
    <n v="1.0038805970149254"/>
    <n v="54"/>
    <n v="0.91880597014925369"/>
    <n v="30"/>
    <n v="0.51044776119402979"/>
    <m/>
    <m/>
    <m/>
    <m/>
    <m/>
    <m/>
    <m/>
    <m/>
    <m/>
    <m/>
    <m/>
    <m/>
    <n v="30"/>
    <n v="0.51044776119402979"/>
    <m/>
    <m/>
    <m/>
    <m/>
    <n v="17"/>
    <n v="0.28925373134328353"/>
    <n v="19"/>
    <n v="0.32328358208955216"/>
    <m/>
    <m/>
    <m/>
    <m/>
    <n v="165"/>
    <n v="2.8074626865671641"/>
    <n v="2"/>
    <n v="3.4029850746268658E-2"/>
    <m/>
    <m/>
    <n v="46"/>
    <n v="0.78268656716417906"/>
    <n v="12"/>
    <n v="0.20417910447761192"/>
    <m/>
    <m/>
    <n v="48"/>
    <n v="0.81671641791044769"/>
    <n v="12"/>
    <n v="0.20417910447761192"/>
    <n v="97"/>
    <n v="1.6504477611940296"/>
    <n v="20"/>
    <n v="0.34029850746268653"/>
    <n v="33"/>
    <n v="0.56149253731343274"/>
    <m/>
    <m/>
    <n v="5"/>
    <n v="8.5074626865671632E-2"/>
    <n v="44"/>
    <n v="0.74865671641791032"/>
    <m/>
    <m/>
    <m/>
    <m/>
    <m/>
    <m/>
  </r>
  <r>
    <n v="1699"/>
    <s v="Zuckerman"/>
    <x v="72"/>
    <n v="2018"/>
    <x v="0"/>
    <x v="1"/>
    <x v="1"/>
    <x v="0"/>
    <x v="1"/>
    <x v="0"/>
    <n v="226785.71428571432"/>
    <x v="140"/>
    <n v="2.7999999999999994"/>
    <m/>
    <m/>
    <m/>
    <m/>
    <m/>
    <m/>
    <m/>
    <m/>
    <m/>
    <m/>
    <n v="187"/>
    <n v="0.82456692913385821"/>
    <n v="92"/>
    <n v="0.40566929133858259"/>
    <n v="67"/>
    <n v="0.29543307086614168"/>
    <m/>
    <m/>
    <m/>
    <m/>
    <m/>
    <m/>
    <m/>
    <m/>
    <m/>
    <m/>
    <m/>
    <m/>
    <n v="34"/>
    <n v="0.14992125984251967"/>
    <m/>
    <m/>
    <m/>
    <m/>
    <n v="22"/>
    <n v="9.7007874015748022E-2"/>
    <n v="45"/>
    <n v="0.19842519685039367"/>
    <m/>
    <m/>
    <m/>
    <m/>
    <n v="327"/>
    <n v="1.4418897637795274"/>
    <n v="7"/>
    <n v="3.0866141732283459E-2"/>
    <m/>
    <m/>
    <n v="150"/>
    <n v="0.6614173228346456"/>
    <n v="44"/>
    <n v="0.19401574803149604"/>
    <m/>
    <m/>
    <n v="89"/>
    <n v="0.39244094488188974"/>
    <n v="16"/>
    <n v="7.0551181102362193E-2"/>
    <n v="249"/>
    <n v="1.0979527559055118"/>
    <n v="25"/>
    <n v="0.11023622047244093"/>
    <n v="71"/>
    <n v="0.31307086614173218"/>
    <m/>
    <m/>
    <n v="45"/>
    <n v="0.19842519685039367"/>
    <n v="102"/>
    <n v="0.44976377952755897"/>
    <m/>
    <m/>
    <m/>
    <m/>
    <m/>
    <m/>
  </r>
  <r>
    <n v="1699"/>
    <s v="Zuckerman"/>
    <x v="72"/>
    <n v="2018"/>
    <x v="1"/>
    <x v="1"/>
    <x v="1"/>
    <x v="2"/>
    <x v="2"/>
    <x v="0"/>
    <n v="289406"/>
    <x v="141"/>
    <n v="5.6356813611328036"/>
    <m/>
    <m/>
    <m/>
    <m/>
    <m/>
    <m/>
    <m/>
    <m/>
    <m/>
    <m/>
    <n v="289"/>
    <n v="0.99859712652812993"/>
    <n v="273"/>
    <n v="0.94331147246428892"/>
    <n v="136"/>
    <n v="0.55000000000000004"/>
    <n v="270"/>
    <n v="1.08"/>
    <m/>
    <m/>
    <m/>
    <m/>
    <m/>
    <m/>
    <m/>
    <m/>
    <m/>
    <m/>
    <n v="104"/>
    <n v="0.3593567514149672"/>
    <m/>
    <m/>
    <m/>
    <m/>
    <n v="76"/>
    <n v="0.26260685680324525"/>
    <n v="126"/>
    <n v="0.43537452575274871"/>
    <m/>
    <m/>
    <m/>
    <m/>
    <n v="578"/>
    <n v="1.9971942530562599"/>
    <n v="55"/>
    <n v="0.19004443584445382"/>
    <m/>
    <m/>
    <n v="373"/>
    <n v="1.288846810363296"/>
    <n v="244"/>
    <n v="0.84310622447357697"/>
    <m/>
    <m/>
    <n v="284"/>
    <n v="0.98132035963317976"/>
    <n v="51"/>
    <n v="0.17622302232849352"/>
    <n v="449"/>
    <n v="1.5514536671665411"/>
    <n v="48"/>
    <n v="0.16585696219152332"/>
    <n v="169"/>
    <n v="0.58395472104932178"/>
    <m/>
    <m/>
    <n v="22"/>
    <n v="7.6017774337781535E-2"/>
    <n v="253"/>
    <n v="0.87420440488448758"/>
    <m/>
    <m/>
    <m/>
    <m/>
    <m/>
    <m/>
  </r>
  <r>
    <n v="1699"/>
    <s v="Zuckerman"/>
    <x v="72"/>
    <n v="2018"/>
    <x v="1"/>
    <x v="1"/>
    <x v="1"/>
    <x v="2"/>
    <x v="0"/>
    <x v="0"/>
    <n v="58317.399617590818"/>
    <x v="142"/>
    <n v="10.46"/>
    <m/>
    <m/>
    <m/>
    <m/>
    <m/>
    <m/>
    <m/>
    <m/>
    <m/>
    <m/>
    <n v="122"/>
    <n v="2.09"/>
    <n v="107"/>
    <n v="1.83"/>
    <n v="59"/>
    <n v="1.01"/>
    <m/>
    <m/>
    <m/>
    <m/>
    <m/>
    <m/>
    <m/>
    <m/>
    <m/>
    <m/>
    <m/>
    <m/>
    <n v="44"/>
    <n v="0.75"/>
    <m/>
    <m/>
    <m/>
    <m/>
    <n v="37"/>
    <n v="0.63"/>
    <n v="46"/>
    <n v="0.79"/>
    <m/>
    <m/>
    <m/>
    <m/>
    <n v="270"/>
    <n v="4.63"/>
    <n v="21"/>
    <n v="0.36"/>
    <m/>
    <m/>
    <n v="116"/>
    <n v="1.99"/>
    <n v="31"/>
    <n v="0.53"/>
    <m/>
    <m/>
    <n v="85"/>
    <n v="1.46"/>
    <n v="20"/>
    <n v="0.34"/>
    <n v="212"/>
    <n v="3.63"/>
    <n v="18"/>
    <n v="0.31"/>
    <n v="82"/>
    <n v="1.41"/>
    <m/>
    <m/>
    <n v="14"/>
    <n v="0.24"/>
    <n v="71"/>
    <n v="1.22"/>
    <m/>
    <m/>
    <m/>
    <m/>
    <m/>
    <m/>
  </r>
  <r>
    <n v="1699"/>
    <s v="Zuckerman"/>
    <x v="72"/>
    <n v="2018"/>
    <x v="1"/>
    <x v="1"/>
    <x v="1"/>
    <x v="2"/>
    <x v="1"/>
    <x v="0"/>
    <n v="191198.5018726592"/>
    <x v="143"/>
    <n v="5.339999999999999"/>
    <m/>
    <m/>
    <m/>
    <m/>
    <m/>
    <m/>
    <m/>
    <m/>
    <m/>
    <m/>
    <n v="167"/>
    <n v="0.87"/>
    <n v="166"/>
    <n v="0.87"/>
    <n v="77"/>
    <n v="0.4"/>
    <m/>
    <m/>
    <m/>
    <m/>
    <m/>
    <m/>
    <m/>
    <m/>
    <m/>
    <m/>
    <m/>
    <m/>
    <n v="60"/>
    <n v="0.31"/>
    <m/>
    <m/>
    <m/>
    <m/>
    <n v="39"/>
    <n v="0.2"/>
    <n v="80"/>
    <n v="0.42"/>
    <m/>
    <m/>
    <m/>
    <m/>
    <n v="308"/>
    <n v="1.61"/>
    <n v="34"/>
    <n v="0.18"/>
    <m/>
    <m/>
    <n v="257"/>
    <n v="1.34"/>
    <n v="213"/>
    <n v="1.1100000000000001"/>
    <m/>
    <m/>
    <n v="199"/>
    <n v="1.04"/>
    <n v="31"/>
    <n v="0.16"/>
    <n v="237"/>
    <n v="1.24"/>
    <n v="30"/>
    <n v="0.16"/>
    <n v="87"/>
    <n v="0.46"/>
    <m/>
    <m/>
    <n v="8"/>
    <n v="0.04"/>
    <n v="182"/>
    <n v="0.95"/>
    <m/>
    <m/>
    <m/>
    <m/>
    <m/>
    <m/>
  </r>
  <r>
    <n v="1699"/>
    <s v="Zuckerman"/>
    <x v="72"/>
    <n v="2018"/>
    <x v="1"/>
    <x v="1"/>
    <x v="1"/>
    <x v="1"/>
    <x v="2"/>
    <x v="0"/>
    <n v="289406"/>
    <x v="144"/>
    <n v="2.947416432278529"/>
    <m/>
    <m/>
    <m/>
    <m/>
    <m/>
    <m/>
    <m/>
    <m/>
    <m/>
    <m/>
    <n v="129"/>
    <n v="0.44574058588971893"/>
    <n v="102"/>
    <n v="0.35244604465698703"/>
    <n v="6"/>
    <n v="2.0732120273940415E-2"/>
    <n v="122"/>
    <n v="0.42155311223678849"/>
    <m/>
    <m/>
    <m/>
    <m/>
    <m/>
    <m/>
    <m/>
    <m/>
    <m/>
    <m/>
    <n v="68"/>
    <n v="0.23496402977132472"/>
    <m/>
    <m/>
    <m/>
    <m/>
    <n v="49"/>
    <n v="0.16931231557051341"/>
    <n v="85"/>
    <n v="0.29370503721415592"/>
    <m/>
    <m/>
    <m/>
    <m/>
    <n v="251"/>
    <n v="0.86729369812650747"/>
    <n v="31"/>
    <n v="0.10711595474869215"/>
    <m/>
    <m/>
    <n v="180"/>
    <n v="0.6219636082182125"/>
    <n v="183"/>
    <n v="0.63232966835518267"/>
    <m/>
    <m/>
    <n v="153"/>
    <n v="0.52866906698548055"/>
    <n v="15"/>
    <n v="5.183030068485104E-2"/>
    <n v="207"/>
    <n v="0.71525814945094435"/>
    <n v="11"/>
    <n v="3.8008887168890768E-2"/>
    <n v="118"/>
    <n v="0.40773169872082821"/>
    <m/>
    <m/>
    <n v="14"/>
    <n v="4.837494730586097E-2"/>
    <n v="160"/>
    <n v="0.55285654063841105"/>
    <m/>
    <m/>
    <m/>
    <m/>
    <m/>
    <m/>
  </r>
  <r>
    <n v="1699"/>
    <s v="Zuckerman"/>
    <x v="72"/>
    <n v="2018"/>
    <x v="1"/>
    <x v="1"/>
    <x v="1"/>
    <x v="1"/>
    <x v="0"/>
    <x v="0"/>
    <n v="58317.399617590818"/>
    <x v="145"/>
    <n v="5.641540983606558"/>
    <m/>
    <m/>
    <m/>
    <m/>
    <m/>
    <m/>
    <m/>
    <m/>
    <m/>
    <m/>
    <n v="61"/>
    <n v="1.046"/>
    <n v="42"/>
    <n v="0.7201967213114755"/>
    <n v="6"/>
    <n v="0.10288524590163936"/>
    <m/>
    <m/>
    <m/>
    <m/>
    <m/>
    <m/>
    <m/>
    <m/>
    <m/>
    <m/>
    <m/>
    <m/>
    <n v="30"/>
    <n v="0.51442622950819672"/>
    <m/>
    <m/>
    <m/>
    <m/>
    <n v="25"/>
    <n v="0.42868852459016399"/>
    <n v="28"/>
    <n v="0.48013114754098363"/>
    <m/>
    <m/>
    <m/>
    <m/>
    <n v="141"/>
    <n v="2.4178032786885244"/>
    <n v="14"/>
    <n v="0.24006557377049181"/>
    <m/>
    <m/>
    <n v="50"/>
    <n v="0.85737704918032798"/>
    <n v="23"/>
    <n v="0.39439344262295084"/>
    <m/>
    <m/>
    <n v="49"/>
    <n v="0.84022950819672138"/>
    <n v="9"/>
    <n v="0.15432786885245903"/>
    <n v="103"/>
    <n v="1.7661967213114755"/>
    <n v="3"/>
    <n v="5.144262295081968E-2"/>
    <n v="61"/>
    <n v="1.046"/>
    <m/>
    <m/>
    <n v="10"/>
    <n v="0.1714754098360656"/>
    <n v="54"/>
    <n v="0.92596721311475416"/>
    <m/>
    <m/>
    <m/>
    <m/>
    <m/>
    <m/>
  </r>
  <r>
    <n v="1699"/>
    <s v="Zuckerman"/>
    <x v="72"/>
    <n v="2018"/>
    <x v="1"/>
    <x v="1"/>
    <x v="1"/>
    <x v="1"/>
    <x v="1"/>
    <x v="0"/>
    <n v="191198.5018726592"/>
    <x v="146"/>
    <n v="2.740607247796278"/>
    <m/>
    <m/>
    <m/>
    <m/>
    <m/>
    <m/>
    <m/>
    <m/>
    <m/>
    <m/>
    <n v="68"/>
    <n v="0.35565132223310475"/>
    <n v="80"/>
    <n v="0.41841332027424089"/>
    <n v="0"/>
    <n v="0"/>
    <m/>
    <m/>
    <m/>
    <m/>
    <m/>
    <m/>
    <m/>
    <m/>
    <m/>
    <m/>
    <m/>
    <m/>
    <n v="38"/>
    <n v="0.19874632713026441"/>
    <m/>
    <m/>
    <m/>
    <m/>
    <n v="24"/>
    <n v="0.12552399608227227"/>
    <n v="57"/>
    <n v="0.29811949069539667"/>
    <m/>
    <m/>
    <m/>
    <m/>
    <n v="110"/>
    <n v="0.57531831537708122"/>
    <n v="17"/>
    <n v="8.8912830558276187E-2"/>
    <m/>
    <m/>
    <n v="130"/>
    <n v="0.67992164544564149"/>
    <n v="160"/>
    <n v="0.83682664054848177"/>
    <m/>
    <m/>
    <n v="104"/>
    <n v="0.5439373163565131"/>
    <n v="6"/>
    <n v="3.1380999020568068E-2"/>
    <n v="104"/>
    <n v="0.5439373163565131"/>
    <n v="8"/>
    <n v="4.1841332027424093E-2"/>
    <n v="57"/>
    <n v="0.29811949069539667"/>
    <m/>
    <m/>
    <n v="4"/>
    <n v="2.0920666013712046E-2"/>
    <n v="106"/>
    <n v="0.5543976493633691"/>
    <m/>
    <m/>
    <m/>
    <m/>
    <m/>
    <m/>
  </r>
  <r>
    <n v="1699"/>
    <s v="Zuckerman"/>
    <x v="72"/>
    <n v="2018"/>
    <x v="1"/>
    <x v="1"/>
    <x v="1"/>
    <x v="0"/>
    <x v="2"/>
    <x v="0"/>
    <n v="289406"/>
    <x v="147"/>
    <n v="2.4740330193568898"/>
    <m/>
    <m/>
    <m/>
    <m/>
    <m/>
    <m/>
    <m/>
    <m/>
    <m/>
    <m/>
    <n v="160"/>
    <n v="0.55285654063841105"/>
    <n v="151"/>
    <n v="0.52175836022750044"/>
    <n v="130"/>
    <n v="0.44919593926870904"/>
    <n v="148"/>
    <n v="0.51139230009053027"/>
    <m/>
    <m/>
    <m/>
    <m/>
    <m/>
    <m/>
    <m/>
    <m/>
    <m/>
    <m/>
    <n v="36"/>
    <n v="0.12439272164364248"/>
    <m/>
    <m/>
    <m/>
    <m/>
    <n v="27"/>
    <n v="9.329454123273187E-2"/>
    <n v="41"/>
    <n v="0.14166948853859285"/>
    <m/>
    <m/>
    <m/>
    <m/>
    <n v="327"/>
    <n v="1.1299005549297527"/>
    <n v="24"/>
    <n v="8.2928481095761661E-2"/>
    <m/>
    <m/>
    <n v="203"/>
    <n v="0.70143673593498412"/>
    <n v="61"/>
    <n v="0.21077655611839424"/>
    <m/>
    <m/>
    <n v="131"/>
    <n v="0.4526512926476991"/>
    <n v="36"/>
    <n v="0.12439272164364248"/>
    <n v="242"/>
    <n v="0.83619551771559686"/>
    <n v="27"/>
    <n v="9.329454123273187E-2"/>
    <n v="51"/>
    <n v="0.17622302232849352"/>
    <m/>
    <m/>
    <n v="8"/>
    <n v="2.7642827031920555E-2"/>
    <n v="93"/>
    <n v="0.32134786424607642"/>
    <m/>
    <m/>
    <m/>
    <m/>
    <m/>
    <m/>
  </r>
  <r>
    <n v="1699"/>
    <s v="Zuckerman"/>
    <x v="72"/>
    <n v="2018"/>
    <x v="1"/>
    <x v="1"/>
    <x v="1"/>
    <x v="0"/>
    <x v="0"/>
    <x v="0"/>
    <n v="58295.964125560538"/>
    <x v="148"/>
    <n v="4.46"/>
    <m/>
    <m/>
    <m/>
    <m/>
    <m/>
    <m/>
    <m/>
    <m/>
    <m/>
    <m/>
    <n v="61"/>
    <n v="1.0463846153846155"/>
    <n v="65"/>
    <n v="1.115"/>
    <n v="53"/>
    <n v="0.90915384615384609"/>
    <m/>
    <m/>
    <m/>
    <m/>
    <m/>
    <m/>
    <m/>
    <m/>
    <m/>
    <m/>
    <m/>
    <m/>
    <n v="14"/>
    <n v="0.24015384615384616"/>
    <m/>
    <m/>
    <m/>
    <m/>
    <n v="12"/>
    <n v="0.20584615384615385"/>
    <n v="18"/>
    <n v="0.3087692307692308"/>
    <m/>
    <m/>
    <m/>
    <m/>
    <n v="129"/>
    <n v="2.2128461538461539"/>
    <n v="7"/>
    <n v="0.12007692307692308"/>
    <m/>
    <m/>
    <n v="76"/>
    <n v="1.3036923076923077"/>
    <n v="8"/>
    <n v="0.13723076923076924"/>
    <m/>
    <m/>
    <n v="36"/>
    <n v="0.61753846153846159"/>
    <n v="11"/>
    <n v="0.18869230769230769"/>
    <n v="109"/>
    <n v="1.8697692307692308"/>
    <n v="15"/>
    <n v="0.25730769230769229"/>
    <n v="21"/>
    <n v="0.36023076923076919"/>
    <m/>
    <m/>
    <n v="4"/>
    <n v="6.861538461538462E-2"/>
    <n v="17"/>
    <n v="0.29161538461538461"/>
    <m/>
    <m/>
    <m/>
    <m/>
    <m/>
    <m/>
  </r>
  <r>
    <n v="1699"/>
    <s v="Zuckerman"/>
    <x v="72"/>
    <n v="2018"/>
    <x v="1"/>
    <x v="1"/>
    <x v="1"/>
    <x v="0"/>
    <x v="1"/>
    <x v="0"/>
    <n v="190794.97907949789"/>
    <x v="149"/>
    <n v="2.39"/>
    <m/>
    <m/>
    <m/>
    <m/>
    <m/>
    <m/>
    <m/>
    <m/>
    <m/>
    <m/>
    <n v="99"/>
    <n v="0.51888157894736842"/>
    <n v="86"/>
    <n v="0.45074561403508778"/>
    <n v="77"/>
    <n v="0.40357456140350884"/>
    <m/>
    <m/>
    <m/>
    <m/>
    <m/>
    <m/>
    <m/>
    <m/>
    <m/>
    <m/>
    <m/>
    <m/>
    <n v="22"/>
    <n v="0.11530701754385966"/>
    <m/>
    <m/>
    <m/>
    <m/>
    <n v="15"/>
    <n v="7.8618421052631587E-2"/>
    <n v="23"/>
    <n v="0.1205482456140351"/>
    <m/>
    <m/>
    <m/>
    <m/>
    <n v="198"/>
    <n v="1.0377631578947368"/>
    <n v="17"/>
    <n v="8.9100877192982458E-2"/>
    <m/>
    <m/>
    <n v="127"/>
    <n v="0.66563596491228072"/>
    <n v="53"/>
    <n v="0.27778508771929827"/>
    <m/>
    <m/>
    <n v="95"/>
    <n v="0.49791666666666667"/>
    <n v="25"/>
    <n v="0.131030701754386"/>
    <n v="133"/>
    <n v="0.69708333333333339"/>
    <n v="22"/>
    <n v="0.11530701754385966"/>
    <n v="30"/>
    <n v="0.15723684210526317"/>
    <m/>
    <m/>
    <n v="4"/>
    <n v="2.0964912280701759E-2"/>
    <n v="76"/>
    <n v="0.39833333333333337"/>
    <m/>
    <m/>
    <m/>
    <m/>
    <m/>
    <m/>
  </r>
  <r>
    <n v="1726"/>
    <s v="Bunstine"/>
    <x v="73"/>
    <n v="2024"/>
    <x v="0"/>
    <x v="0"/>
    <x v="0"/>
    <x v="0"/>
    <x v="2"/>
    <x v="0"/>
    <n v="2806929"/>
    <x v="9"/>
    <m/>
    <m/>
    <m/>
    <m/>
    <m/>
    <m/>
    <m/>
    <m/>
    <m/>
    <m/>
    <m/>
    <m/>
    <m/>
    <m/>
    <m/>
    <m/>
    <m/>
    <m/>
    <m/>
    <m/>
    <m/>
    <m/>
    <m/>
    <m/>
    <m/>
    <m/>
    <m/>
    <m/>
    <m/>
    <m/>
    <m/>
    <m/>
    <m/>
    <m/>
    <m/>
    <m/>
    <m/>
    <m/>
    <m/>
    <m/>
    <m/>
    <m/>
    <m/>
    <m/>
    <m/>
    <m/>
    <m/>
    <m/>
    <m/>
    <m/>
    <m/>
    <n v="267"/>
    <n v="9.5121750496717242E-2"/>
    <m/>
    <m/>
    <m/>
    <m/>
    <m/>
    <m/>
    <m/>
    <m/>
    <m/>
    <m/>
    <m/>
    <m/>
    <m/>
    <m/>
    <m/>
    <m/>
    <m/>
    <m/>
    <m/>
    <m/>
    <m/>
    <m/>
    <m/>
    <m/>
  </r>
  <r>
    <n v="1726"/>
    <s v="Bunstine"/>
    <x v="73"/>
    <n v="2024"/>
    <x v="1"/>
    <x v="0"/>
    <x v="0"/>
    <x v="0"/>
    <x v="2"/>
    <x v="0"/>
    <n v="2189892"/>
    <x v="9"/>
    <m/>
    <m/>
    <m/>
    <m/>
    <m/>
    <m/>
    <m/>
    <m/>
    <m/>
    <m/>
    <m/>
    <m/>
    <m/>
    <m/>
    <m/>
    <m/>
    <m/>
    <m/>
    <m/>
    <m/>
    <m/>
    <m/>
    <m/>
    <m/>
    <m/>
    <m/>
    <m/>
    <m/>
    <m/>
    <m/>
    <m/>
    <m/>
    <m/>
    <m/>
    <m/>
    <m/>
    <m/>
    <m/>
    <m/>
    <m/>
    <m/>
    <m/>
    <m/>
    <m/>
    <m/>
    <m/>
    <m/>
    <m/>
    <m/>
    <m/>
    <m/>
    <n v="380"/>
    <n v="0.17352453910969126"/>
    <m/>
    <m/>
    <m/>
    <m/>
    <m/>
    <m/>
    <m/>
    <m/>
    <m/>
    <m/>
    <m/>
    <m/>
    <m/>
    <m/>
    <m/>
    <m/>
    <m/>
    <m/>
    <m/>
    <m/>
    <m/>
    <m/>
    <m/>
    <m/>
  </r>
  <r>
    <n v="1745"/>
    <s v="Dewig"/>
    <x v="74"/>
    <n v="2024"/>
    <x v="0"/>
    <x v="1"/>
    <x v="1"/>
    <x v="0"/>
    <x v="2"/>
    <x v="0"/>
    <n v="478150"/>
    <x v="9"/>
    <m/>
    <m/>
    <m/>
    <m/>
    <m/>
    <m/>
    <m/>
    <m/>
    <m/>
    <m/>
    <m/>
    <m/>
    <m/>
    <m/>
    <m/>
    <m/>
    <m/>
    <m/>
    <m/>
    <m/>
    <m/>
    <m/>
    <m/>
    <n v="23"/>
    <n v="4.8102060023005329E-2"/>
    <m/>
    <m/>
    <m/>
    <m/>
    <m/>
    <m/>
    <m/>
    <m/>
    <m/>
    <m/>
    <m/>
    <m/>
    <m/>
    <m/>
    <m/>
    <m/>
    <m/>
    <m/>
    <m/>
    <m/>
    <m/>
    <m/>
    <m/>
    <m/>
    <m/>
    <m/>
    <m/>
    <m/>
    <m/>
    <m/>
    <m/>
    <m/>
    <m/>
    <m/>
    <m/>
    <m/>
    <m/>
    <m/>
    <m/>
    <m/>
    <m/>
    <m/>
    <m/>
    <m/>
    <m/>
    <m/>
    <m/>
    <m/>
    <m/>
    <m/>
    <m/>
    <m/>
  </r>
  <r>
    <n v="1745"/>
    <s v="Dewig"/>
    <x v="74"/>
    <n v="2024"/>
    <x v="0"/>
    <x v="1"/>
    <x v="1"/>
    <x v="0"/>
    <x v="0"/>
    <x v="0"/>
    <n v="111843"/>
    <x v="9"/>
    <m/>
    <m/>
    <m/>
    <m/>
    <m/>
    <m/>
    <m/>
    <m/>
    <m/>
    <m/>
    <m/>
    <m/>
    <m/>
    <m/>
    <m/>
    <m/>
    <m/>
    <m/>
    <m/>
    <m/>
    <m/>
    <m/>
    <m/>
    <n v="12"/>
    <n v="0.10729325930098442"/>
    <m/>
    <m/>
    <m/>
    <m/>
    <m/>
    <m/>
    <m/>
    <m/>
    <m/>
    <m/>
    <m/>
    <m/>
    <m/>
    <m/>
    <m/>
    <m/>
    <m/>
    <m/>
    <m/>
    <m/>
    <m/>
    <m/>
    <m/>
    <m/>
    <m/>
    <m/>
    <m/>
    <m/>
    <m/>
    <m/>
    <m/>
    <m/>
    <m/>
    <m/>
    <m/>
    <m/>
    <m/>
    <m/>
    <m/>
    <m/>
    <m/>
    <m/>
    <m/>
    <m/>
    <m/>
    <m/>
    <m/>
    <m/>
    <m/>
    <m/>
    <m/>
    <m/>
  </r>
  <r>
    <n v="1745"/>
    <s v="Dewig"/>
    <x v="74"/>
    <n v="2024"/>
    <x v="0"/>
    <x v="1"/>
    <x v="1"/>
    <x v="0"/>
    <x v="1"/>
    <x v="0"/>
    <n v="366307"/>
    <x v="9"/>
    <m/>
    <m/>
    <m/>
    <m/>
    <m/>
    <m/>
    <m/>
    <m/>
    <m/>
    <m/>
    <m/>
    <m/>
    <m/>
    <m/>
    <m/>
    <m/>
    <m/>
    <m/>
    <m/>
    <m/>
    <m/>
    <m/>
    <m/>
    <n v="11"/>
    <n v="3.0029456166548823E-2"/>
    <m/>
    <m/>
    <m/>
    <m/>
    <m/>
    <m/>
    <m/>
    <m/>
    <m/>
    <m/>
    <m/>
    <m/>
    <m/>
    <m/>
    <m/>
    <m/>
    <m/>
    <m/>
    <m/>
    <m/>
    <m/>
    <m/>
    <m/>
    <m/>
    <m/>
    <m/>
    <m/>
    <m/>
    <m/>
    <m/>
    <m/>
    <m/>
    <m/>
    <m/>
    <m/>
    <m/>
    <m/>
    <m/>
    <m/>
    <m/>
    <m/>
    <m/>
    <m/>
    <m/>
    <m/>
    <m/>
    <m/>
    <m/>
    <m/>
    <m/>
    <m/>
    <m/>
  </r>
  <r>
    <n v="1745"/>
    <s v="Dewig"/>
    <x v="74"/>
    <n v="2024"/>
    <x v="1"/>
    <x v="1"/>
    <x v="1"/>
    <x v="0"/>
    <x v="2"/>
    <x v="0"/>
    <n v="424916"/>
    <x v="9"/>
    <m/>
    <m/>
    <m/>
    <m/>
    <m/>
    <m/>
    <m/>
    <m/>
    <m/>
    <m/>
    <m/>
    <m/>
    <m/>
    <m/>
    <m/>
    <m/>
    <m/>
    <m/>
    <m/>
    <m/>
    <m/>
    <m/>
    <m/>
    <n v="74"/>
    <n v="0.17415206770279304"/>
    <m/>
    <m/>
    <m/>
    <m/>
    <m/>
    <m/>
    <m/>
    <m/>
    <m/>
    <m/>
    <m/>
    <m/>
    <m/>
    <m/>
    <m/>
    <m/>
    <m/>
    <m/>
    <m/>
    <m/>
    <m/>
    <m/>
    <m/>
    <m/>
    <m/>
    <m/>
    <m/>
    <m/>
    <m/>
    <m/>
    <m/>
    <m/>
    <m/>
    <m/>
    <m/>
    <m/>
    <m/>
    <m/>
    <m/>
    <m/>
    <m/>
    <m/>
    <m/>
    <m/>
    <m/>
    <m/>
    <m/>
    <m/>
    <m/>
    <m/>
    <m/>
    <m/>
  </r>
  <r>
    <n v="1745"/>
    <s v="Dewig"/>
    <x v="74"/>
    <n v="2024"/>
    <x v="1"/>
    <x v="1"/>
    <x v="1"/>
    <x v="0"/>
    <x v="0"/>
    <x v="0"/>
    <n v="104433"/>
    <x v="9"/>
    <m/>
    <m/>
    <m/>
    <m/>
    <m/>
    <m/>
    <m/>
    <m/>
    <m/>
    <m/>
    <m/>
    <m/>
    <m/>
    <m/>
    <m/>
    <m/>
    <m/>
    <m/>
    <m/>
    <m/>
    <m/>
    <m/>
    <m/>
    <n v="44"/>
    <n v="0.42132276196221502"/>
    <m/>
    <m/>
    <m/>
    <m/>
    <m/>
    <m/>
    <m/>
    <m/>
    <m/>
    <m/>
    <m/>
    <m/>
    <m/>
    <m/>
    <m/>
    <m/>
    <m/>
    <m/>
    <m/>
    <m/>
    <m/>
    <m/>
    <m/>
    <m/>
    <m/>
    <m/>
    <m/>
    <m/>
    <m/>
    <m/>
    <m/>
    <m/>
    <m/>
    <m/>
    <m/>
    <m/>
    <m/>
    <m/>
    <m/>
    <m/>
    <m/>
    <m/>
    <m/>
    <m/>
    <m/>
    <m/>
    <m/>
    <m/>
    <m/>
    <m/>
    <m/>
    <m/>
  </r>
  <r>
    <n v="1745"/>
    <s v="Dewig"/>
    <x v="74"/>
    <n v="2024"/>
    <x v="1"/>
    <x v="1"/>
    <x v="1"/>
    <x v="0"/>
    <x v="1"/>
    <x v="0"/>
    <n v="320483"/>
    <x v="9"/>
    <m/>
    <m/>
    <m/>
    <m/>
    <m/>
    <m/>
    <m/>
    <m/>
    <m/>
    <m/>
    <m/>
    <m/>
    <m/>
    <m/>
    <m/>
    <m/>
    <m/>
    <m/>
    <m/>
    <m/>
    <m/>
    <m/>
    <m/>
    <n v="30"/>
    <n v="9.3608709354318323E-2"/>
    <m/>
    <m/>
    <m/>
    <m/>
    <m/>
    <m/>
    <m/>
    <m/>
    <m/>
    <m/>
    <m/>
    <m/>
    <m/>
    <m/>
    <m/>
    <m/>
    <m/>
    <m/>
    <m/>
    <m/>
    <m/>
    <m/>
    <m/>
    <m/>
    <m/>
    <m/>
    <m/>
    <m/>
    <m/>
    <m/>
    <m/>
    <m/>
    <m/>
    <m/>
    <m/>
    <m/>
    <m/>
    <m/>
    <m/>
    <m/>
    <m/>
    <m/>
    <m/>
    <m/>
    <m/>
    <m/>
    <m/>
    <m/>
    <m/>
    <m/>
    <m/>
    <m/>
  </r>
  <r>
    <n v="1895"/>
    <s v="Chandran"/>
    <x v="75"/>
    <n v="2025"/>
    <x v="0"/>
    <x v="0"/>
    <x v="0"/>
    <x v="2"/>
    <x v="2"/>
    <x v="0"/>
    <n v="1200002"/>
    <x v="9"/>
    <m/>
    <m/>
    <m/>
    <m/>
    <m/>
    <m/>
    <m/>
    <m/>
    <m/>
    <m/>
    <m/>
    <m/>
    <m/>
    <m/>
    <m/>
    <n v="214"/>
    <n v="0.1783330361116065"/>
    <m/>
    <m/>
    <m/>
    <m/>
    <m/>
    <m/>
    <m/>
    <m/>
    <m/>
    <m/>
    <m/>
    <m/>
    <m/>
    <m/>
    <m/>
    <m/>
    <m/>
    <m/>
    <m/>
    <m/>
    <m/>
    <m/>
    <m/>
    <m/>
    <m/>
    <m/>
    <m/>
    <m/>
    <m/>
    <m/>
    <m/>
    <m/>
    <m/>
    <m/>
    <m/>
    <m/>
    <m/>
    <m/>
    <m/>
    <m/>
    <m/>
    <m/>
    <m/>
    <m/>
    <m/>
    <m/>
    <m/>
    <m/>
    <m/>
    <m/>
    <m/>
    <m/>
    <m/>
    <m/>
    <m/>
    <m/>
    <m/>
    <m/>
    <m/>
    <m/>
  </r>
  <r>
    <n v="1895"/>
    <s v="Chandran"/>
    <x v="75"/>
    <n v="2025"/>
    <x v="0"/>
    <x v="0"/>
    <x v="0"/>
    <x v="2"/>
    <x v="0"/>
    <x v="0"/>
    <n v="358366"/>
    <x v="9"/>
    <m/>
    <m/>
    <m/>
    <m/>
    <m/>
    <m/>
    <m/>
    <m/>
    <m/>
    <m/>
    <m/>
    <m/>
    <m/>
    <m/>
    <m/>
    <n v="133"/>
    <n v="0.37112895754619579"/>
    <m/>
    <m/>
    <m/>
    <m/>
    <m/>
    <m/>
    <m/>
    <m/>
    <m/>
    <m/>
    <m/>
    <m/>
    <m/>
    <m/>
    <m/>
    <m/>
    <m/>
    <m/>
    <m/>
    <m/>
    <m/>
    <m/>
    <m/>
    <m/>
    <m/>
    <m/>
    <m/>
    <m/>
    <m/>
    <m/>
    <m/>
    <m/>
    <m/>
    <m/>
    <m/>
    <m/>
    <m/>
    <m/>
    <m/>
    <m/>
    <m/>
    <m/>
    <m/>
    <m/>
    <m/>
    <m/>
    <m/>
    <m/>
    <m/>
    <m/>
    <m/>
    <m/>
    <m/>
    <m/>
    <m/>
    <m/>
    <m/>
    <m/>
    <m/>
    <m/>
  </r>
  <r>
    <n v="1895"/>
    <s v="Chandran"/>
    <x v="75"/>
    <n v="2025"/>
    <x v="0"/>
    <x v="0"/>
    <x v="0"/>
    <x v="2"/>
    <x v="1"/>
    <x v="0"/>
    <n v="841636"/>
    <x v="9"/>
    <m/>
    <m/>
    <m/>
    <m/>
    <m/>
    <m/>
    <m/>
    <m/>
    <m/>
    <m/>
    <m/>
    <m/>
    <m/>
    <m/>
    <m/>
    <n v="81"/>
    <n v="9.624113036989862E-2"/>
    <m/>
    <m/>
    <m/>
    <m/>
    <m/>
    <m/>
    <m/>
    <m/>
    <m/>
    <m/>
    <m/>
    <m/>
    <m/>
    <m/>
    <m/>
    <m/>
    <m/>
    <m/>
    <m/>
    <m/>
    <m/>
    <m/>
    <m/>
    <m/>
    <m/>
    <m/>
    <m/>
    <m/>
    <m/>
    <m/>
    <m/>
    <m/>
    <m/>
    <m/>
    <m/>
    <m/>
    <m/>
    <m/>
    <m/>
    <m/>
    <m/>
    <m/>
    <m/>
    <m/>
    <m/>
    <m/>
    <m/>
    <m/>
    <m/>
    <m/>
    <m/>
    <m/>
    <m/>
    <m/>
    <m/>
    <m/>
    <m/>
    <m/>
    <m/>
    <m/>
  </r>
  <r>
    <n v="1895"/>
    <s v="Chandran"/>
    <x v="75"/>
    <n v="2025"/>
    <x v="1"/>
    <x v="0"/>
    <x v="0"/>
    <x v="2"/>
    <x v="2"/>
    <x v="0"/>
    <n v="841848"/>
    <x v="9"/>
    <m/>
    <m/>
    <m/>
    <m/>
    <m/>
    <m/>
    <m/>
    <m/>
    <m/>
    <m/>
    <m/>
    <m/>
    <m/>
    <m/>
    <m/>
    <n v="338"/>
    <n v="0.40149765753437672"/>
    <m/>
    <m/>
    <m/>
    <m/>
    <m/>
    <m/>
    <m/>
    <m/>
    <m/>
    <m/>
    <m/>
    <m/>
    <m/>
    <m/>
    <m/>
    <m/>
    <m/>
    <m/>
    <m/>
    <m/>
    <m/>
    <m/>
    <m/>
    <m/>
    <m/>
    <m/>
    <m/>
    <m/>
    <m/>
    <m/>
    <m/>
    <m/>
    <m/>
    <m/>
    <m/>
    <m/>
    <m/>
    <m/>
    <m/>
    <m/>
    <m/>
    <m/>
    <m/>
    <m/>
    <m/>
    <m/>
    <m/>
    <m/>
    <m/>
    <m/>
    <m/>
    <m/>
    <m/>
    <m/>
    <m/>
    <m/>
    <m/>
    <m/>
    <m/>
    <m/>
  </r>
  <r>
    <n v="1895"/>
    <s v="Chandran"/>
    <x v="75"/>
    <n v="2025"/>
    <x v="1"/>
    <x v="0"/>
    <x v="0"/>
    <x v="2"/>
    <x v="0"/>
    <x v="0"/>
    <n v="254399"/>
    <x v="9"/>
    <m/>
    <m/>
    <m/>
    <m/>
    <m/>
    <m/>
    <m/>
    <m/>
    <m/>
    <m/>
    <m/>
    <m/>
    <m/>
    <m/>
    <m/>
    <n v="247"/>
    <n v="0.9709157661783262"/>
    <m/>
    <m/>
    <m/>
    <m/>
    <m/>
    <m/>
    <m/>
    <m/>
    <m/>
    <m/>
    <m/>
    <m/>
    <m/>
    <m/>
    <m/>
    <m/>
    <m/>
    <m/>
    <m/>
    <m/>
    <m/>
    <m/>
    <m/>
    <m/>
    <m/>
    <m/>
    <m/>
    <m/>
    <m/>
    <m/>
    <m/>
    <m/>
    <m/>
    <m/>
    <m/>
    <m/>
    <m/>
    <m/>
    <m/>
    <m/>
    <m/>
    <m/>
    <m/>
    <m/>
    <m/>
    <m/>
    <m/>
    <m/>
    <m/>
    <m/>
    <m/>
    <m/>
    <m/>
    <m/>
    <m/>
    <m/>
    <m/>
    <m/>
    <m/>
    <m/>
  </r>
  <r>
    <n v="1895"/>
    <s v="Chandran"/>
    <x v="75"/>
    <n v="2025"/>
    <x v="1"/>
    <x v="0"/>
    <x v="0"/>
    <x v="2"/>
    <x v="1"/>
    <x v="0"/>
    <n v="587449"/>
    <x v="9"/>
    <m/>
    <m/>
    <m/>
    <m/>
    <m/>
    <m/>
    <m/>
    <m/>
    <m/>
    <m/>
    <m/>
    <m/>
    <m/>
    <m/>
    <m/>
    <n v="91"/>
    <n v="0.15490706427281348"/>
    <m/>
    <m/>
    <m/>
    <m/>
    <m/>
    <m/>
    <m/>
    <m/>
    <m/>
    <m/>
    <m/>
    <m/>
    <m/>
    <m/>
    <m/>
    <m/>
    <m/>
    <m/>
    <m/>
    <m/>
    <m/>
    <m/>
    <m/>
    <m/>
    <m/>
    <m/>
    <m/>
    <m/>
    <m/>
    <m/>
    <m/>
    <m/>
    <m/>
    <m/>
    <m/>
    <m/>
    <m/>
    <m/>
    <m/>
    <m/>
    <m/>
    <m/>
    <m/>
    <m/>
    <m/>
    <m/>
    <m/>
    <m/>
    <m/>
    <m/>
    <m/>
    <m/>
    <m/>
    <m/>
    <m/>
    <m/>
    <m/>
    <m/>
    <m/>
    <m/>
  </r>
  <r>
    <n v="1976"/>
    <s v="Cresswell"/>
    <x v="76"/>
    <n v="2025"/>
    <x v="0"/>
    <x v="1"/>
    <x v="4"/>
    <x v="2"/>
    <x v="2"/>
    <x v="1"/>
    <n v="1515"/>
    <x v="150"/>
    <n v="42.904290429042902"/>
    <m/>
    <m/>
    <m/>
    <m/>
    <m/>
    <m/>
    <m/>
    <m/>
    <m/>
    <m/>
    <m/>
    <m/>
    <m/>
    <m/>
    <m/>
    <m/>
    <m/>
    <m/>
    <m/>
    <m/>
    <m/>
    <m/>
    <m/>
    <m/>
    <m/>
    <m/>
    <m/>
    <m/>
    <m/>
    <m/>
    <m/>
    <m/>
    <m/>
    <m/>
    <m/>
    <m/>
    <m/>
    <m/>
    <m/>
    <m/>
    <m/>
    <m/>
    <m/>
    <m/>
    <m/>
    <m/>
    <m/>
    <m/>
    <m/>
    <m/>
    <m/>
    <m/>
    <m/>
    <m/>
    <m/>
    <m/>
    <m/>
    <m/>
    <m/>
    <m/>
    <m/>
    <m/>
    <m/>
    <m/>
    <m/>
    <m/>
    <m/>
    <m/>
    <m/>
    <m/>
    <m/>
    <m/>
    <m/>
    <m/>
    <m/>
    <m/>
  </r>
  <r>
    <n v="1976"/>
    <s v="Cresswell"/>
    <x v="76"/>
    <n v="2025"/>
    <x v="0"/>
    <x v="1"/>
    <x v="4"/>
    <x v="2"/>
    <x v="0"/>
    <x v="1"/>
    <n v="93"/>
    <x v="151"/>
    <n v="172.04301075268819"/>
    <m/>
    <m/>
    <m/>
    <m/>
    <m/>
    <m/>
    <m/>
    <m/>
    <m/>
    <m/>
    <m/>
    <m/>
    <m/>
    <m/>
    <m/>
    <m/>
    <m/>
    <m/>
    <m/>
    <m/>
    <m/>
    <m/>
    <m/>
    <m/>
    <m/>
    <m/>
    <m/>
    <m/>
    <m/>
    <m/>
    <m/>
    <m/>
    <m/>
    <m/>
    <m/>
    <m/>
    <m/>
    <m/>
    <m/>
    <m/>
    <m/>
    <m/>
    <m/>
    <m/>
    <m/>
    <m/>
    <m/>
    <m/>
    <m/>
    <m/>
    <m/>
    <m/>
    <m/>
    <m/>
    <m/>
    <m/>
    <m/>
    <m/>
    <m/>
    <m/>
    <m/>
    <m/>
    <m/>
    <m/>
    <m/>
    <m/>
    <m/>
    <m/>
    <m/>
    <m/>
    <m/>
    <m/>
    <m/>
    <m/>
    <m/>
    <m/>
  </r>
  <r>
    <n v="1976"/>
    <s v="Cresswell"/>
    <x v="76"/>
    <n v="2025"/>
    <x v="0"/>
    <x v="1"/>
    <x v="4"/>
    <x v="2"/>
    <x v="1"/>
    <x v="1"/>
    <n v="1421"/>
    <x v="152"/>
    <n v="12.667135819845178"/>
    <m/>
    <m/>
    <m/>
    <m/>
    <m/>
    <m/>
    <m/>
    <m/>
    <m/>
    <m/>
    <m/>
    <m/>
    <m/>
    <m/>
    <m/>
    <m/>
    <m/>
    <m/>
    <m/>
    <m/>
    <m/>
    <m/>
    <m/>
    <m/>
    <m/>
    <m/>
    <m/>
    <m/>
    <m/>
    <m/>
    <m/>
    <m/>
    <m/>
    <m/>
    <m/>
    <m/>
    <m/>
    <m/>
    <m/>
    <m/>
    <m/>
    <m/>
    <m/>
    <m/>
    <m/>
    <m/>
    <m/>
    <m/>
    <m/>
    <m/>
    <m/>
    <m/>
    <m/>
    <m/>
    <m/>
    <m/>
    <m/>
    <m/>
    <m/>
    <m/>
    <m/>
    <m/>
    <m/>
    <m/>
    <m/>
    <m/>
    <m/>
    <m/>
    <m/>
    <m/>
    <m/>
    <m/>
    <m/>
    <m/>
    <m/>
    <m/>
  </r>
  <r>
    <n v="1976"/>
    <s v="Cresswell"/>
    <x v="76"/>
    <n v="2025"/>
    <x v="0"/>
    <x v="1"/>
    <x v="4"/>
    <x v="4"/>
    <x v="2"/>
    <x v="1"/>
    <n v="1515"/>
    <x v="67"/>
    <n v="14.521452145214521"/>
    <n v="19"/>
    <n v="12.541254125412541"/>
    <n v="2"/>
    <n v="1.3201320132013201"/>
    <m/>
    <m/>
    <m/>
    <m/>
    <m/>
    <m/>
    <n v="8"/>
    <n v="5.2805280528052805"/>
    <m/>
    <m/>
    <n v="3"/>
    <n v="1.9801980198019802"/>
    <m/>
    <m/>
    <m/>
    <m/>
    <m/>
    <m/>
    <m/>
    <m/>
    <m/>
    <m/>
    <m/>
    <m/>
    <m/>
    <m/>
    <m/>
    <m/>
    <m/>
    <m/>
    <m/>
    <m/>
    <n v="2"/>
    <n v="1.3201320132013201"/>
    <m/>
    <m/>
    <m/>
    <m/>
    <n v="8"/>
    <n v="5.2805280528052805"/>
    <m/>
    <m/>
    <m/>
    <m/>
    <n v="9"/>
    <n v="5.9405940594059405"/>
    <n v="5"/>
    <n v="3.3003300330033003"/>
    <m/>
    <m/>
    <n v="12"/>
    <n v="7.9207920792079207"/>
    <m/>
    <m/>
    <n v="7"/>
    <n v="4.6204620462046204"/>
    <n v="2"/>
    <n v="1.3201320132013201"/>
    <m/>
    <m/>
    <m/>
    <m/>
    <m/>
    <m/>
    <m/>
    <m/>
    <m/>
    <m/>
    <m/>
    <m/>
    <m/>
    <m/>
  </r>
  <r>
    <n v="1976"/>
    <s v="Cresswell"/>
    <x v="76"/>
    <n v="2025"/>
    <x v="0"/>
    <x v="1"/>
    <x v="4"/>
    <x v="4"/>
    <x v="0"/>
    <x v="1"/>
    <n v="93"/>
    <x v="99"/>
    <n v="96.774193548387089"/>
    <n v="8"/>
    <n v="86.021505376344095"/>
    <n v="1"/>
    <n v="10.752688172043012"/>
    <m/>
    <m/>
    <m/>
    <m/>
    <m/>
    <m/>
    <n v="3"/>
    <n v="32.258064516129032"/>
    <m/>
    <m/>
    <n v="1"/>
    <n v="10.752688172043012"/>
    <m/>
    <m/>
    <m/>
    <m/>
    <m/>
    <m/>
    <m/>
    <m/>
    <m/>
    <m/>
    <m/>
    <m/>
    <m/>
    <m/>
    <m/>
    <m/>
    <m/>
    <m/>
    <m/>
    <m/>
    <n v="0"/>
    <n v="0"/>
    <m/>
    <m/>
    <m/>
    <m/>
    <n v="4"/>
    <n v="43.010752688172047"/>
    <m/>
    <m/>
    <m/>
    <m/>
    <n v="5"/>
    <n v="53.763440860215056"/>
    <n v="0"/>
    <n v="0"/>
    <m/>
    <m/>
    <n v="7"/>
    <n v="75.268817204301072"/>
    <m/>
    <m/>
    <n v="2"/>
    <n v="21.505376344086024"/>
    <n v="0"/>
    <n v="0"/>
    <m/>
    <m/>
    <m/>
    <m/>
    <m/>
    <m/>
    <m/>
    <m/>
    <m/>
    <m/>
    <m/>
    <m/>
    <m/>
    <m/>
  </r>
  <r>
    <n v="1976"/>
    <s v="Cresswell"/>
    <x v="76"/>
    <n v="2025"/>
    <x v="0"/>
    <x v="1"/>
    <x v="4"/>
    <x v="4"/>
    <x v="1"/>
    <x v="1"/>
    <n v="1421"/>
    <x v="153"/>
    <n v="5.6298381421534129"/>
    <n v="6"/>
    <n v="4.2223786066150604"/>
    <n v="1"/>
    <n v="0.70372976776917662"/>
    <m/>
    <m/>
    <m/>
    <m/>
    <m/>
    <m/>
    <n v="3"/>
    <n v="2.1111893033075302"/>
    <m/>
    <m/>
    <n v="0"/>
    <n v="0"/>
    <m/>
    <m/>
    <m/>
    <m/>
    <m/>
    <m/>
    <m/>
    <m/>
    <m/>
    <m/>
    <m/>
    <m/>
    <m/>
    <m/>
    <m/>
    <m/>
    <m/>
    <m/>
    <m/>
    <m/>
    <n v="0"/>
    <n v="0"/>
    <m/>
    <m/>
    <m/>
    <m/>
    <n v="4"/>
    <n v="2.8149190710767065"/>
    <m/>
    <m/>
    <m/>
    <m/>
    <n v="4"/>
    <n v="2.8149190710767065"/>
    <n v="0"/>
    <n v="0"/>
    <m/>
    <m/>
    <n v="2"/>
    <n v="1.4074595355383532"/>
    <m/>
    <m/>
    <n v="5"/>
    <n v="3.5186488388458832"/>
    <n v="0"/>
    <n v="0"/>
    <m/>
    <m/>
    <m/>
    <m/>
    <m/>
    <m/>
    <m/>
    <m/>
    <m/>
    <m/>
    <m/>
    <m/>
    <m/>
    <m/>
  </r>
  <r>
    <n v="1976"/>
    <s v="Cresswell"/>
    <x v="76"/>
    <n v="2025"/>
    <x v="0"/>
    <x v="1"/>
    <x v="4"/>
    <x v="1"/>
    <x v="2"/>
    <x v="1"/>
    <n v="1515"/>
    <x v="154"/>
    <n v="28.382838283828381"/>
    <n v="27"/>
    <n v="17.82178217821782"/>
    <n v="3"/>
    <n v="1.9801980198019802"/>
    <n v="8"/>
    <n v="5.2805280528052805"/>
    <n v="5"/>
    <n v="3.3003300330033003"/>
    <m/>
    <m/>
    <n v="3"/>
    <n v="1.9801980198019802"/>
    <n v="8"/>
    <n v="5.2805280528052805"/>
    <m/>
    <m/>
    <m/>
    <m/>
    <m/>
    <m/>
    <m/>
    <m/>
    <m/>
    <m/>
    <m/>
    <m/>
    <m/>
    <m/>
    <m/>
    <m/>
    <m/>
    <m/>
    <m/>
    <m/>
    <m/>
    <m/>
    <m/>
    <m/>
    <n v="7"/>
    <n v="4.6204620462046204"/>
    <m/>
    <m/>
    <n v="7"/>
    <n v="4.6204620462046204"/>
    <m/>
    <m/>
    <m/>
    <m/>
    <n v="7"/>
    <n v="4.6204620462046204"/>
    <n v="29"/>
    <n v="19.14191419141914"/>
    <m/>
    <m/>
    <n v="20"/>
    <n v="13.201320132013201"/>
    <n v="12"/>
    <n v="7.9207920792079207"/>
    <m/>
    <m/>
    <m/>
    <m/>
    <m/>
    <m/>
    <m/>
    <m/>
    <m/>
    <m/>
    <m/>
    <m/>
    <m/>
    <m/>
    <m/>
    <m/>
    <m/>
    <m/>
  </r>
  <r>
    <n v="1976"/>
    <s v="Cresswell"/>
    <x v="76"/>
    <n v="2025"/>
    <x v="0"/>
    <x v="1"/>
    <x v="4"/>
    <x v="1"/>
    <x v="0"/>
    <x v="1"/>
    <n v="93"/>
    <x v="68"/>
    <n v="75.268817204301072"/>
    <n v="2"/>
    <n v="21.505376344086024"/>
    <n v="2"/>
    <n v="21.505376344086024"/>
    <n v="0"/>
    <n v="0"/>
    <n v="3"/>
    <n v="32.258064516129032"/>
    <m/>
    <m/>
    <n v="1"/>
    <n v="10.752688172043012"/>
    <n v="0"/>
    <n v="0"/>
    <m/>
    <m/>
    <m/>
    <m/>
    <m/>
    <m/>
    <m/>
    <m/>
    <m/>
    <m/>
    <m/>
    <m/>
    <m/>
    <m/>
    <m/>
    <m/>
    <m/>
    <m/>
    <m/>
    <m/>
    <m/>
    <m/>
    <m/>
    <m/>
    <n v="0"/>
    <n v="0"/>
    <m/>
    <m/>
    <n v="6"/>
    <n v="64.516129032258064"/>
    <m/>
    <m/>
    <m/>
    <m/>
    <n v="1"/>
    <n v="10.752688172043012"/>
    <n v="0"/>
    <n v="0"/>
    <m/>
    <m/>
    <n v="4"/>
    <n v="43.010752688172047"/>
    <n v="1"/>
    <n v="10.752688172043012"/>
    <m/>
    <m/>
    <m/>
    <m/>
    <m/>
    <m/>
    <m/>
    <m/>
    <m/>
    <m/>
    <m/>
    <m/>
    <m/>
    <m/>
    <m/>
    <m/>
    <m/>
    <m/>
  </r>
  <r>
    <n v="1976"/>
    <s v="Cresswell"/>
    <x v="76"/>
    <n v="2025"/>
    <x v="0"/>
    <x v="1"/>
    <x v="4"/>
    <x v="1"/>
    <x v="1"/>
    <x v="1"/>
    <n v="1421"/>
    <x v="52"/>
    <n v="7.0372976776917664"/>
    <n v="6"/>
    <n v="4.2223786066150604"/>
    <n v="1"/>
    <n v="0.70372976776917662"/>
    <n v="3"/>
    <n v="2.1111893033075302"/>
    <n v="0"/>
    <n v="0"/>
    <m/>
    <m/>
    <n v="1"/>
    <n v="0.70372976776917662"/>
    <n v="2"/>
    <n v="1.4074595355383532"/>
    <m/>
    <m/>
    <m/>
    <m/>
    <m/>
    <m/>
    <m/>
    <m/>
    <m/>
    <m/>
    <m/>
    <m/>
    <m/>
    <m/>
    <m/>
    <m/>
    <m/>
    <m/>
    <m/>
    <m/>
    <m/>
    <m/>
    <m/>
    <m/>
    <n v="2"/>
    <n v="1.4074595355383532"/>
    <m/>
    <m/>
    <n v="1"/>
    <n v="0.70372976776917662"/>
    <m/>
    <m/>
    <m/>
    <m/>
    <n v="6"/>
    <n v="4.2223786066150604"/>
    <n v="3"/>
    <n v="2.1111893033075302"/>
    <m/>
    <m/>
    <n v="3"/>
    <n v="2.1111893033075302"/>
    <n v="4"/>
    <n v="2.8149190710767065"/>
    <m/>
    <m/>
    <m/>
    <m/>
    <m/>
    <m/>
    <m/>
    <m/>
    <m/>
    <m/>
    <m/>
    <m/>
    <m/>
    <m/>
    <m/>
    <m/>
    <m/>
    <m/>
  </r>
  <r>
    <n v="1995"/>
    <s v="Trikha"/>
    <x v="77"/>
    <n v="2025"/>
    <x v="1"/>
    <x v="1"/>
    <x v="1"/>
    <x v="2"/>
    <x v="2"/>
    <x v="1"/>
    <n v="50079"/>
    <x v="155"/>
    <n v="6.2700932526607955"/>
    <m/>
    <m/>
    <m/>
    <m/>
    <m/>
    <m/>
    <m/>
    <m/>
    <m/>
    <m/>
    <n v="464"/>
    <n v="9.2653607300465275"/>
    <n v="393"/>
    <n v="7.8476007907506142"/>
    <n v="107"/>
    <n v="2.1366241338684877"/>
    <n v="110"/>
    <n v="2.1965294834162026"/>
    <m/>
    <m/>
    <m/>
    <m/>
    <n v="23"/>
    <n v="0.45927434653247867"/>
    <n v="103"/>
    <n v="2.056750334471535"/>
    <m/>
    <m/>
    <n v="177"/>
    <n v="3.5344156233151622"/>
    <m/>
    <m/>
    <m/>
    <m/>
    <n v="90"/>
    <n v="1.7971604864314383"/>
    <n v="239"/>
    <n v="4.7724595139679309"/>
    <m/>
    <m/>
    <m/>
    <m/>
    <m/>
    <m/>
    <m/>
    <m/>
    <m/>
    <m/>
    <m/>
    <m/>
    <m/>
    <m/>
    <m/>
    <m/>
    <m/>
    <m/>
    <m/>
    <m/>
    <m/>
    <m/>
    <m/>
    <m/>
    <m/>
    <m/>
    <m/>
    <m/>
    <m/>
    <m/>
    <m/>
    <m/>
    <m/>
    <m/>
    <m/>
    <m/>
    <m/>
    <m/>
  </r>
  <r>
    <n v="1995"/>
    <s v="Trikha"/>
    <x v="77"/>
    <n v="2025"/>
    <x v="0"/>
    <x v="1"/>
    <x v="1"/>
    <x v="2"/>
    <x v="2"/>
    <x v="1"/>
    <n v="62321"/>
    <x v="156"/>
    <n v="5.60003851029348"/>
    <m/>
    <m/>
    <m/>
    <m/>
    <m/>
    <m/>
    <m/>
    <m/>
    <m/>
    <m/>
    <n v="543"/>
    <n v="8.7129538999695129"/>
    <n v="357"/>
    <n v="5.7284061552285745"/>
    <n v="84"/>
    <n v="1.347860271818488"/>
    <n v="149"/>
    <n v="2.390847386916128"/>
    <m/>
    <m/>
    <m/>
    <m/>
    <n v="10"/>
    <n v="0.16045955616886765"/>
    <n v="115"/>
    <n v="1.8452848959419779"/>
    <m/>
    <m/>
    <n v="182"/>
    <n v="2.920363922273391"/>
    <m/>
    <m/>
    <m/>
    <m/>
    <n v="121"/>
    <n v="1.9415606296432983"/>
    <n v="207"/>
    <n v="3.32151281269556"/>
    <m/>
    <m/>
    <m/>
    <m/>
    <m/>
    <m/>
    <m/>
    <m/>
    <m/>
    <m/>
    <m/>
    <m/>
    <m/>
    <m/>
    <m/>
    <m/>
    <m/>
    <m/>
    <m/>
    <m/>
    <m/>
    <m/>
    <m/>
    <m/>
    <m/>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3">
  <r>
    <n v="107"/>
    <s v="Barden"/>
    <x v="0"/>
    <n v="2022"/>
    <x v="0"/>
    <x v="0"/>
    <x v="0"/>
    <x v="0"/>
    <x v="0"/>
    <x v="0"/>
    <n v="1666"/>
    <x v="0"/>
    <n v="12.004801920768308"/>
    <n v="17"/>
    <n v="10.204081632653061"/>
    <m/>
    <m/>
    <m/>
    <m/>
    <m/>
    <m/>
    <m/>
    <m/>
    <n v="9"/>
    <n v="5.4021608643457384"/>
    <n v="2"/>
    <n v="1.2004801920768307"/>
    <m/>
    <m/>
    <n v="9"/>
    <n v="5.4021608643457384"/>
    <m/>
    <m/>
    <m/>
    <m/>
    <m/>
    <m/>
    <m/>
    <m/>
    <m/>
    <m/>
    <m/>
    <m/>
    <m/>
    <m/>
    <m/>
    <m/>
    <m/>
    <m/>
    <m/>
    <m/>
    <m/>
    <m/>
    <m/>
    <m/>
    <n v="11"/>
    <n v="6.602641056422569"/>
    <m/>
    <m/>
    <m/>
    <m/>
    <n v="7"/>
    <n v="4.2016806722689077"/>
    <m/>
    <m/>
    <m/>
    <m/>
    <n v="5"/>
    <n v="3.0012004801920771"/>
    <m/>
    <m/>
    <n v="12"/>
    <n v="7.2028811524609839"/>
    <m/>
    <m/>
    <m/>
    <m/>
    <m/>
    <m/>
    <m/>
    <m/>
    <m/>
    <m/>
  </r>
  <r>
    <n v="107"/>
    <s v="Barden"/>
    <x v="0"/>
    <n v="2022"/>
    <x v="0"/>
    <x v="0"/>
    <x v="0"/>
    <x v="0"/>
    <x v="0"/>
    <x v="1"/>
    <n v="537"/>
    <x v="0"/>
    <n v="37.243947858473"/>
    <n v="17"/>
    <n v="31.65735567970205"/>
    <m/>
    <m/>
    <m/>
    <m/>
    <m/>
    <m/>
    <m/>
    <m/>
    <n v="9"/>
    <n v="16.759776536312849"/>
    <n v="2"/>
    <n v="3.7243947858472999"/>
    <m/>
    <m/>
    <m/>
    <m/>
    <m/>
    <m/>
    <m/>
    <m/>
    <m/>
    <m/>
    <m/>
    <m/>
    <m/>
    <m/>
    <m/>
    <m/>
    <m/>
    <m/>
    <m/>
    <m/>
    <m/>
    <m/>
    <m/>
    <m/>
    <m/>
    <m/>
    <m/>
    <m/>
    <n v="11"/>
    <n v="20.484171322160147"/>
    <m/>
    <m/>
    <m/>
    <m/>
    <n v="7"/>
    <n v="13.03538175046555"/>
    <m/>
    <m/>
    <m/>
    <m/>
    <n v="5"/>
    <n v="9.3109869646182499"/>
    <m/>
    <m/>
    <n v="12"/>
    <n v="22.346368715083798"/>
    <m/>
    <m/>
    <m/>
    <m/>
    <m/>
    <m/>
    <m/>
    <m/>
    <m/>
    <m/>
  </r>
  <r>
    <n v="107"/>
    <s v="Barden"/>
    <x v="0"/>
    <n v="2022"/>
    <x v="0"/>
    <x v="0"/>
    <x v="0"/>
    <x v="0"/>
    <x v="1"/>
    <x v="0"/>
    <n v="9684"/>
    <x v="1"/>
    <n v="2.3750516315572074"/>
    <n v="20"/>
    <n v="2.0652622883106155"/>
    <m/>
    <m/>
    <m/>
    <m/>
    <m/>
    <m/>
    <m/>
    <m/>
    <n v="11"/>
    <n v="1.1358942585708385"/>
    <n v="6"/>
    <n v="0.61957868649318459"/>
    <m/>
    <m/>
    <n v="10"/>
    <n v="1.0326311441553078"/>
    <m/>
    <m/>
    <m/>
    <m/>
    <m/>
    <m/>
    <m/>
    <m/>
    <m/>
    <m/>
    <m/>
    <m/>
    <m/>
    <m/>
    <m/>
    <m/>
    <m/>
    <m/>
    <m/>
    <m/>
    <m/>
    <m/>
    <m/>
    <m/>
    <n v="12"/>
    <n v="1.2391573729863692"/>
    <m/>
    <m/>
    <m/>
    <m/>
    <n v="11"/>
    <n v="1.1358942585708385"/>
    <m/>
    <m/>
    <m/>
    <m/>
    <n v="5"/>
    <n v="0.51631557207765388"/>
    <m/>
    <m/>
    <n v="15"/>
    <n v="1.5489467162329618"/>
    <m/>
    <m/>
    <m/>
    <m/>
    <m/>
    <m/>
    <m/>
    <m/>
    <m/>
    <m/>
  </r>
  <r>
    <n v="107"/>
    <s v="Barden"/>
    <x v="0"/>
    <n v="2022"/>
    <x v="0"/>
    <x v="0"/>
    <x v="0"/>
    <x v="0"/>
    <x v="2"/>
    <x v="0"/>
    <n v="11350"/>
    <x v="2"/>
    <n v="4.7577092511013221"/>
    <m/>
    <m/>
    <m/>
    <m/>
    <m/>
    <m/>
    <m/>
    <m/>
    <m/>
    <m/>
    <m/>
    <m/>
    <m/>
    <m/>
    <m/>
    <m/>
    <n v="19"/>
    <n v="1.6740088105726871"/>
    <n v="9"/>
    <n v="0.79295154185022021"/>
    <m/>
    <m/>
    <m/>
    <m/>
    <m/>
    <m/>
    <m/>
    <m/>
    <m/>
    <m/>
    <m/>
    <m/>
    <m/>
    <m/>
    <m/>
    <m/>
    <m/>
    <m/>
    <m/>
    <m/>
    <m/>
    <m/>
    <m/>
    <m/>
    <m/>
    <m/>
    <m/>
    <m/>
    <m/>
    <m/>
    <n v="11"/>
    <n v="0.96916299559471364"/>
    <m/>
    <m/>
    <m/>
    <m/>
    <m/>
    <m/>
    <m/>
    <m/>
    <m/>
    <m/>
    <m/>
    <m/>
    <m/>
    <m/>
    <m/>
    <m/>
    <m/>
    <m/>
  </r>
  <r>
    <n v="174"/>
    <s v="Borowski"/>
    <x v="1"/>
    <n v="2008"/>
    <x v="0"/>
    <x v="0"/>
    <x v="0"/>
    <x v="0"/>
    <x v="0"/>
    <x v="0"/>
    <n v="122224"/>
    <x v="3"/>
    <n v="2.9290483047519307"/>
    <m/>
    <m/>
    <m/>
    <m/>
    <m/>
    <m/>
    <m/>
    <m/>
    <m/>
    <m/>
    <m/>
    <m/>
    <m/>
    <m/>
    <n v="21.48"/>
    <n v="0.17574289828511586"/>
    <m/>
    <m/>
    <m/>
    <m/>
    <m/>
    <m/>
    <m/>
    <m/>
    <m/>
    <m/>
    <m/>
    <m/>
    <m/>
    <m/>
    <m/>
    <m/>
    <m/>
    <m/>
    <m/>
    <m/>
    <m/>
    <m/>
    <m/>
    <m/>
    <m/>
    <m/>
    <m/>
    <m/>
    <m/>
    <m/>
    <m/>
    <m/>
    <m/>
    <m/>
    <m/>
    <m/>
    <m/>
    <m/>
    <n v="39.380000000000003"/>
    <n v="0.32219531352271241"/>
    <m/>
    <m/>
    <n v="161.1"/>
    <n v="1.3180717371383688"/>
    <n v="39.380000000000003"/>
    <n v="0.32219531352271241"/>
    <m/>
    <m/>
    <m/>
    <m/>
    <m/>
    <m/>
    <m/>
    <m/>
  </r>
  <r>
    <n v="174"/>
    <s v="Borowski"/>
    <x v="1"/>
    <n v="2008"/>
    <x v="0"/>
    <x v="0"/>
    <x v="0"/>
    <x v="0"/>
    <x v="1"/>
    <x v="0"/>
    <n v="301015"/>
    <x v="4"/>
    <n v="1.3786688371011413"/>
    <m/>
    <m/>
    <m/>
    <m/>
    <m/>
    <m/>
    <m/>
    <m/>
    <m/>
    <m/>
    <m/>
    <m/>
    <m/>
    <m/>
    <n v="12.45"/>
    <n v="4.1360065113034229E-2"/>
    <m/>
    <m/>
    <m/>
    <m/>
    <m/>
    <m/>
    <m/>
    <m/>
    <m/>
    <m/>
    <m/>
    <m/>
    <m/>
    <m/>
    <m/>
    <m/>
    <m/>
    <m/>
    <m/>
    <m/>
    <m/>
    <m/>
    <m/>
    <m/>
    <m/>
    <m/>
    <m/>
    <m/>
    <m/>
    <m/>
    <m/>
    <m/>
    <m/>
    <m/>
    <m/>
    <m/>
    <m/>
    <m/>
    <n v="78.849999999999994"/>
    <n v="0.26194707904921677"/>
    <m/>
    <m/>
    <n v="182.6"/>
    <n v="0.60661428832450204"/>
    <n v="45.65"/>
    <n v="0.15165357208112551"/>
    <m/>
    <m/>
    <m/>
    <m/>
    <m/>
    <m/>
    <m/>
    <m/>
  </r>
  <r>
    <n v="174"/>
    <s v="Borowski"/>
    <x v="1"/>
    <n v="2008"/>
    <x v="0"/>
    <x v="0"/>
    <x v="0"/>
    <x v="0"/>
    <x v="2"/>
    <x v="0"/>
    <n v="423239"/>
    <x v="5"/>
    <n v="1.826391235212256"/>
    <m/>
    <m/>
    <m/>
    <m/>
    <m/>
    <m/>
    <m/>
    <m/>
    <m/>
    <m/>
    <m/>
    <m/>
    <n v="81.938000000000002"/>
    <n v="0.19359747093249913"/>
    <m/>
    <m/>
    <m/>
    <m/>
    <m/>
    <m/>
    <m/>
    <m/>
    <m/>
    <m/>
    <m/>
    <m/>
    <m/>
    <m/>
    <m/>
    <m/>
    <m/>
    <m/>
    <m/>
    <m/>
    <m/>
    <m/>
    <m/>
    <m/>
    <m/>
    <m/>
    <m/>
    <m/>
    <m/>
    <m/>
    <m/>
    <m/>
    <m/>
    <m/>
    <m/>
    <m/>
    <m/>
    <m/>
    <m/>
    <m/>
    <m/>
    <m/>
    <m/>
    <m/>
    <m/>
    <m/>
    <m/>
    <m/>
    <m/>
    <m/>
    <m/>
    <m/>
    <m/>
    <m/>
    <m/>
    <m/>
  </r>
  <r>
    <n v="174"/>
    <s v="Borowski"/>
    <x v="1"/>
    <n v="2008"/>
    <x v="1"/>
    <x v="0"/>
    <x v="0"/>
    <x v="0"/>
    <x v="0"/>
    <x v="0"/>
    <n v="104683"/>
    <x v="6"/>
    <n v="3.6586647306630495"/>
    <m/>
    <m/>
    <m/>
    <m/>
    <m/>
    <m/>
    <m/>
    <m/>
    <m/>
    <m/>
    <m/>
    <m/>
    <m/>
    <m/>
    <n v="53.620000000000005"/>
    <n v="0.51221306229282704"/>
    <m/>
    <m/>
    <m/>
    <m/>
    <m/>
    <m/>
    <m/>
    <m/>
    <m/>
    <m/>
    <m/>
    <m/>
    <m/>
    <m/>
    <m/>
    <m/>
    <m/>
    <m/>
    <m/>
    <m/>
    <m/>
    <m/>
    <m/>
    <m/>
    <m/>
    <m/>
    <m/>
    <m/>
    <m/>
    <m/>
    <m/>
    <m/>
    <m/>
    <m/>
    <m/>
    <m/>
    <m/>
    <m/>
    <n v="45.96"/>
    <n v="0.43903976767956593"/>
    <m/>
    <m/>
    <n v="187.67"/>
    <n v="1.792745718024894"/>
    <n v="19.150000000000002"/>
    <n v="0.18293323653315249"/>
    <m/>
    <m/>
    <m/>
    <m/>
    <m/>
    <m/>
    <m/>
    <m/>
  </r>
  <r>
    <n v="174"/>
    <s v="Borowski"/>
    <x v="1"/>
    <n v="2008"/>
    <x v="1"/>
    <x v="0"/>
    <x v="0"/>
    <x v="0"/>
    <x v="1"/>
    <x v="0"/>
    <n v="252729"/>
    <x v="7"/>
    <n v="1.4323643111791682"/>
    <m/>
    <m/>
    <m/>
    <m/>
    <m/>
    <m/>
    <m/>
    <m/>
    <m/>
    <m/>
    <m/>
    <m/>
    <m/>
    <m/>
    <n v="18.100000000000001"/>
    <n v="7.1618215558958406E-2"/>
    <m/>
    <m/>
    <m/>
    <m/>
    <m/>
    <m/>
    <m/>
    <m/>
    <m/>
    <m/>
    <m/>
    <m/>
    <m/>
    <m/>
    <m/>
    <m/>
    <m/>
    <m/>
    <m/>
    <m/>
    <m/>
    <m/>
    <m/>
    <m/>
    <m/>
    <m/>
    <m/>
    <m/>
    <m/>
    <m/>
    <m/>
    <m/>
    <m/>
    <m/>
    <m/>
    <m/>
    <m/>
    <m/>
    <n v="97.740000000000009"/>
    <n v="0.38673836401837547"/>
    <m/>
    <m/>
    <n v="137.56"/>
    <n v="0.54429843824808388"/>
    <n v="25.340000000000003"/>
    <n v="0.10026550178254179"/>
    <m/>
    <m/>
    <m/>
    <m/>
    <m/>
    <m/>
    <m/>
    <m/>
  </r>
  <r>
    <n v="174"/>
    <s v="Borowski"/>
    <x v="1"/>
    <n v="2008"/>
    <x v="1"/>
    <x v="0"/>
    <x v="0"/>
    <x v="0"/>
    <x v="2"/>
    <x v="0"/>
    <n v="357412"/>
    <x v="8"/>
    <n v="2.0844291741743421"/>
    <m/>
    <m/>
    <m/>
    <m/>
    <m/>
    <m/>
    <m/>
    <m/>
    <m/>
    <m/>
    <m/>
    <m/>
    <n v="136"/>
    <n v="0.38051324521840346"/>
    <m/>
    <m/>
    <m/>
    <m/>
    <m/>
    <m/>
    <m/>
    <m/>
    <m/>
    <m/>
    <m/>
    <m/>
    <m/>
    <m/>
    <m/>
    <m/>
    <m/>
    <m/>
    <m/>
    <m/>
    <m/>
    <m/>
    <m/>
    <m/>
    <m/>
    <m/>
    <m/>
    <m/>
    <m/>
    <m/>
    <m/>
    <m/>
    <m/>
    <m/>
    <m/>
    <m/>
    <m/>
    <m/>
    <m/>
    <m/>
    <m/>
    <m/>
    <m/>
    <m/>
    <m/>
    <m/>
    <m/>
    <m/>
    <m/>
    <m/>
    <m/>
    <m/>
    <m/>
    <m/>
    <m/>
    <m/>
  </r>
  <r>
    <n v="14"/>
    <s v="Agel"/>
    <x v="2"/>
    <n v="2005"/>
    <x v="0"/>
    <x v="0"/>
    <x v="1"/>
    <x v="0"/>
    <x v="2"/>
    <x v="0"/>
    <n v="2100000"/>
    <x v="9"/>
    <m/>
    <m/>
    <m/>
    <m/>
    <m/>
    <m/>
    <m/>
    <m/>
    <m/>
    <m/>
    <m/>
    <m/>
    <m/>
    <m/>
    <m/>
    <m/>
    <m/>
    <m/>
    <m/>
    <m/>
    <m/>
    <m/>
    <m/>
    <n v="168"/>
    <n v="0.08"/>
    <m/>
    <m/>
    <m/>
    <m/>
    <m/>
    <m/>
    <m/>
    <m/>
    <m/>
    <m/>
    <m/>
    <m/>
    <m/>
    <m/>
    <m/>
    <m/>
    <m/>
    <m/>
    <m/>
    <m/>
    <m/>
    <m/>
    <m/>
    <m/>
    <m/>
    <m/>
    <m/>
    <m/>
    <m/>
    <m/>
    <m/>
    <m/>
    <m/>
    <m/>
    <m/>
    <m/>
    <m/>
    <m/>
    <m/>
    <m/>
    <m/>
    <m/>
    <m/>
    <m/>
    <m/>
    <m/>
  </r>
  <r>
    <n v="14"/>
    <s v="Agel"/>
    <x v="2"/>
    <n v="2005"/>
    <x v="1"/>
    <x v="1"/>
    <x v="1"/>
    <x v="0"/>
    <x v="2"/>
    <x v="0"/>
    <n v="1903703.7037037034"/>
    <x v="9"/>
    <m/>
    <m/>
    <m/>
    <m/>
    <m/>
    <m/>
    <m/>
    <m/>
    <m/>
    <m/>
    <m/>
    <m/>
    <m/>
    <m/>
    <m/>
    <m/>
    <m/>
    <m/>
    <m/>
    <m/>
    <m/>
    <m/>
    <m/>
    <n v="514"/>
    <n v="0.27"/>
    <m/>
    <m/>
    <m/>
    <m/>
    <m/>
    <m/>
    <m/>
    <m/>
    <m/>
    <m/>
    <m/>
    <m/>
    <m/>
    <m/>
    <m/>
    <m/>
    <m/>
    <m/>
    <m/>
    <m/>
    <m/>
    <m/>
    <m/>
    <m/>
    <m/>
    <m/>
    <m/>
    <m/>
    <m/>
    <m/>
    <m/>
    <m/>
    <m/>
    <m/>
    <m/>
    <m/>
    <m/>
    <m/>
    <m/>
    <m/>
    <m/>
    <m/>
    <m/>
    <m/>
    <m/>
    <m/>
  </r>
  <r>
    <n v="16"/>
    <s v="Agel"/>
    <x v="3"/>
    <n v="2016"/>
    <x v="0"/>
    <x v="1"/>
    <x v="1"/>
    <x v="0"/>
    <x v="2"/>
    <x v="0"/>
    <n v="875000"/>
    <x v="9"/>
    <m/>
    <m/>
    <m/>
    <m/>
    <m/>
    <m/>
    <m/>
    <m/>
    <m/>
    <m/>
    <m/>
    <m/>
    <m/>
    <m/>
    <m/>
    <m/>
    <m/>
    <m/>
    <m/>
    <m/>
    <m/>
    <m/>
    <m/>
    <n v="70"/>
    <n v="0.08"/>
    <m/>
    <m/>
    <m/>
    <m/>
    <m/>
    <m/>
    <m/>
    <m/>
    <m/>
    <m/>
    <m/>
    <m/>
    <m/>
    <m/>
    <m/>
    <m/>
    <m/>
    <m/>
    <m/>
    <m/>
    <m/>
    <m/>
    <m/>
    <m/>
    <m/>
    <m/>
    <m/>
    <m/>
    <m/>
    <m/>
    <m/>
    <m/>
    <m/>
    <m/>
    <m/>
    <m/>
    <m/>
    <m/>
    <m/>
    <m/>
    <m/>
    <m/>
    <m/>
    <m/>
    <m/>
    <m/>
  </r>
  <r>
    <n v="16"/>
    <s v="Agel"/>
    <x v="3"/>
    <n v="2016"/>
    <x v="1"/>
    <x v="1"/>
    <x v="1"/>
    <x v="0"/>
    <x v="2"/>
    <x v="0"/>
    <n v="736363.63636363635"/>
    <x v="9"/>
    <m/>
    <m/>
    <m/>
    <m/>
    <m/>
    <m/>
    <m/>
    <m/>
    <m/>
    <m/>
    <m/>
    <m/>
    <m/>
    <m/>
    <m/>
    <m/>
    <m/>
    <m/>
    <m/>
    <m/>
    <m/>
    <m/>
    <m/>
    <n v="162"/>
    <n v="0.22"/>
    <m/>
    <m/>
    <m/>
    <m/>
    <m/>
    <m/>
    <m/>
    <m/>
    <m/>
    <m/>
    <m/>
    <m/>
    <m/>
    <m/>
    <m/>
    <m/>
    <m/>
    <m/>
    <m/>
    <m/>
    <m/>
    <m/>
    <m/>
    <m/>
    <m/>
    <m/>
    <m/>
    <m/>
    <m/>
    <m/>
    <m/>
    <m/>
    <m/>
    <m/>
    <m/>
    <m/>
    <m/>
    <m/>
    <m/>
    <m/>
    <m/>
    <m/>
    <m/>
    <m/>
    <m/>
    <m/>
  </r>
  <r>
    <n v="32"/>
    <s v="Allen"/>
    <x v="4"/>
    <n v="2019"/>
    <x v="0"/>
    <x v="0"/>
    <x v="0"/>
    <x v="0"/>
    <x v="0"/>
    <x v="0"/>
    <n v="91357"/>
    <x v="10"/>
    <n v="2.3752969121140142"/>
    <m/>
    <m/>
    <m/>
    <m/>
    <m/>
    <m/>
    <m/>
    <m/>
    <m/>
    <m/>
    <n v="66"/>
    <n v="0.72244053548168174"/>
    <n v="22"/>
    <n v="0.24081351182722727"/>
    <n v="44"/>
    <n v="0.48162702365445453"/>
    <m/>
    <m/>
    <m/>
    <m/>
    <m/>
    <m/>
    <m/>
    <m/>
    <m/>
    <m/>
    <m/>
    <m/>
    <m/>
    <m/>
    <m/>
    <m/>
    <m/>
    <m/>
    <m/>
    <m/>
    <m/>
    <m/>
    <m/>
    <m/>
    <m/>
    <m/>
    <n v="63"/>
    <n v="0.68960232932342347"/>
    <m/>
    <m/>
    <n v="64"/>
    <n v="0.70054839804284286"/>
    <n v="66"/>
    <n v="0.72244053548168174"/>
    <n v="3"/>
    <n v="3.2838206158258262E-2"/>
    <n v="9"/>
    <n v="9.8514618474774787E-2"/>
    <n v="25"/>
    <n v="0.27365171798548549"/>
    <m/>
    <m/>
    <n v="75"/>
    <n v="0.82095515395645657"/>
    <n v="13"/>
    <n v="0.14229889335245247"/>
    <n v="13"/>
    <n v="0.14229889335245247"/>
    <n v="7"/>
    <n v="7.6622481035935941E-2"/>
    <n v="25"/>
    <n v="0.27365171798548549"/>
    <m/>
    <m/>
  </r>
  <r>
    <n v="32"/>
    <s v="Allen"/>
    <x v="4"/>
    <n v="2019"/>
    <x v="0"/>
    <x v="0"/>
    <x v="0"/>
    <x v="1"/>
    <x v="0"/>
    <x v="0"/>
    <n v="91357"/>
    <x v="11"/>
    <n v="7.0273761178672682"/>
    <m/>
    <m/>
    <m/>
    <m/>
    <m/>
    <m/>
    <m/>
    <m/>
    <m/>
    <m/>
    <n v="117"/>
    <n v="1.2806900401720722"/>
    <n v="89"/>
    <n v="0.97420011602832834"/>
    <n v="1"/>
    <n v="1.094606871941942E-2"/>
    <m/>
    <m/>
    <m/>
    <m/>
    <m/>
    <m/>
    <m/>
    <m/>
    <m/>
    <m/>
    <m/>
    <m/>
    <m/>
    <m/>
    <m/>
    <m/>
    <m/>
    <m/>
    <m/>
    <m/>
    <m/>
    <m/>
    <m/>
    <m/>
    <m/>
    <m/>
    <m/>
    <m/>
    <m/>
    <m/>
    <m/>
    <m/>
    <m/>
    <m/>
    <m/>
    <m/>
    <m/>
    <m/>
    <n v="71"/>
    <n v="0.7771708790787788"/>
    <m/>
    <m/>
    <n v="140"/>
    <n v="1.5324496207187188"/>
    <n v="3"/>
    <n v="3.2838206158258262E-2"/>
    <n v="267"/>
    <n v="2.9226003480849854"/>
    <n v="76"/>
    <n v="0.83190122267587596"/>
    <n v="73"/>
    <n v="0.79906301651761769"/>
    <m/>
    <m/>
  </r>
  <r>
    <n v="32"/>
    <s v="Allen"/>
    <x v="4"/>
    <n v="2019"/>
    <x v="0"/>
    <x v="0"/>
    <x v="0"/>
    <x v="2"/>
    <x v="0"/>
    <x v="0"/>
    <n v="91357"/>
    <x v="12"/>
    <n v="9.4026730299812815"/>
    <m/>
    <m/>
    <m/>
    <m/>
    <m/>
    <m/>
    <m/>
    <m/>
    <m/>
    <m/>
    <n v="183"/>
    <n v="2.0031305756537541"/>
    <n v="111"/>
    <n v="1.2150136278555557"/>
    <n v="45"/>
    <n v="0.49257309237387392"/>
    <m/>
    <m/>
    <m/>
    <m/>
    <m/>
    <m/>
    <m/>
    <m/>
    <m/>
    <m/>
    <m/>
    <m/>
    <m/>
    <m/>
    <m/>
    <m/>
    <m/>
    <m/>
    <m/>
    <m/>
    <m/>
    <m/>
    <m/>
    <m/>
    <m/>
    <m/>
    <m/>
    <m/>
    <m/>
    <m/>
    <m/>
    <m/>
    <m/>
    <m/>
    <m/>
    <m/>
    <m/>
    <m/>
    <n v="96"/>
    <n v="1.0508225970642644"/>
    <m/>
    <m/>
    <n v="215"/>
    <n v="2.3534047746751754"/>
    <n v="16"/>
    <n v="0.17513709951071071"/>
    <n v="280"/>
    <n v="3.0648992414374376"/>
    <n v="83"/>
    <n v="0.9085237037118119"/>
    <n v="98"/>
    <n v="1.0727147345031034"/>
    <m/>
    <m/>
  </r>
  <r>
    <n v="32"/>
    <s v="Allen"/>
    <x v="4"/>
    <n v="2019"/>
    <x v="1"/>
    <x v="0"/>
    <x v="0"/>
    <x v="0"/>
    <x v="0"/>
    <x v="0"/>
    <n v="76919"/>
    <x v="13"/>
    <n v="3.1331660578010636"/>
    <m/>
    <m/>
    <m/>
    <m/>
    <m/>
    <m/>
    <m/>
    <m/>
    <m/>
    <m/>
    <n v="47"/>
    <n v="0.61103238471638999"/>
    <n v="37"/>
    <n v="0.48102549435120062"/>
    <n v="78"/>
    <n v="1.014053744848477"/>
    <m/>
    <m/>
    <m/>
    <m/>
    <m/>
    <m/>
    <m/>
    <m/>
    <m/>
    <m/>
    <m/>
    <m/>
    <m/>
    <m/>
    <m/>
    <m/>
    <m/>
    <m/>
    <m/>
    <m/>
    <m/>
    <m/>
    <m/>
    <m/>
    <m/>
    <m/>
    <n v="107"/>
    <n v="1.3910737269075262"/>
    <m/>
    <m/>
    <n v="63"/>
    <n v="0.81904340930069297"/>
    <n v="56"/>
    <n v="0.72803858604506044"/>
    <n v="0"/>
    <n v="0"/>
    <n v="12"/>
    <n v="0.15600826843822724"/>
    <n v="14"/>
    <n v="0.18200964651126511"/>
    <m/>
    <m/>
    <n v="69"/>
    <n v="0.89704754351980653"/>
    <n v="12"/>
    <n v="0.15600826843822724"/>
    <n v="17"/>
    <n v="0.22101171362082189"/>
    <n v="5"/>
    <n v="6.5003445182594669E-2"/>
    <n v="23"/>
    <n v="0.29901584783993557"/>
    <m/>
    <m/>
  </r>
  <r>
    <n v="32"/>
    <s v="Allen"/>
    <x v="4"/>
    <n v="2019"/>
    <x v="1"/>
    <x v="0"/>
    <x v="0"/>
    <x v="1"/>
    <x v="0"/>
    <x v="0"/>
    <n v="76919"/>
    <x v="14"/>
    <n v="8.7104616544676876"/>
    <m/>
    <m/>
    <m/>
    <m/>
    <m/>
    <m/>
    <m/>
    <m/>
    <m/>
    <m/>
    <n v="130"/>
    <n v="1.6900895747474616"/>
    <n v="117"/>
    <n v="1.5210806172727156"/>
    <n v="1"/>
    <n v="1.3000689036518935E-2"/>
    <m/>
    <m/>
    <m/>
    <m/>
    <m/>
    <m/>
    <m/>
    <m/>
    <m/>
    <m/>
    <m/>
    <m/>
    <m/>
    <m/>
    <m/>
    <m/>
    <m/>
    <m/>
    <m/>
    <m/>
    <m/>
    <m/>
    <m/>
    <m/>
    <m/>
    <m/>
    <m/>
    <m/>
    <m/>
    <m/>
    <m/>
    <m/>
    <m/>
    <m/>
    <m/>
    <m/>
    <m/>
    <m/>
    <n v="58"/>
    <n v="0.75403996411809826"/>
    <m/>
    <m/>
    <n v="175"/>
    <n v="2.275120581390814"/>
    <n v="3"/>
    <n v="3.9002067109556809E-2"/>
    <n v="242"/>
    <n v="3.1461667468375825"/>
    <n v="101"/>
    <n v="1.3130695926884124"/>
    <n v="80"/>
    <n v="1.0400551229215147"/>
    <m/>
    <m/>
  </r>
  <r>
    <n v="32"/>
    <s v="Allen"/>
    <x v="4"/>
    <n v="2019"/>
    <x v="1"/>
    <x v="0"/>
    <x v="0"/>
    <x v="2"/>
    <x v="0"/>
    <x v="0"/>
    <n v="76919"/>
    <x v="15"/>
    <n v="11.84362771226875"/>
    <m/>
    <m/>
    <m/>
    <m/>
    <m/>
    <m/>
    <m/>
    <m/>
    <m/>
    <m/>
    <n v="177"/>
    <n v="2.3011219594638512"/>
    <n v="154"/>
    <n v="2.0021061116239158"/>
    <n v="79"/>
    <n v="1.0270544338849961"/>
    <m/>
    <m/>
    <m/>
    <m/>
    <m/>
    <m/>
    <m/>
    <m/>
    <m/>
    <m/>
    <m/>
    <m/>
    <m/>
    <m/>
    <m/>
    <m/>
    <m/>
    <m/>
    <m/>
    <m/>
    <m/>
    <m/>
    <m/>
    <m/>
    <m/>
    <m/>
    <m/>
    <m/>
    <m/>
    <m/>
    <m/>
    <m/>
    <m/>
    <m/>
    <m/>
    <m/>
    <m/>
    <m/>
    <n v="72"/>
    <n v="0.93604961062936332"/>
    <m/>
    <m/>
    <n v="244"/>
    <n v="3.1721681249106206"/>
    <n v="15"/>
    <n v="0.19501033554778402"/>
    <n v="259"/>
    <n v="3.3671784604584043"/>
    <n v="106"/>
    <n v="1.3780730378710071"/>
    <n v="103"/>
    <n v="1.3390709707614503"/>
    <m/>
    <m/>
  </r>
  <r>
    <n v="32"/>
    <s v="Allen"/>
    <x v="4"/>
    <n v="2019"/>
    <x v="0"/>
    <x v="0"/>
    <x v="0"/>
    <x v="0"/>
    <x v="1"/>
    <x v="0"/>
    <n v="272998"/>
    <x v="16"/>
    <n v="1.25275643045004"/>
    <m/>
    <m/>
    <m/>
    <m/>
    <m/>
    <m/>
    <m/>
    <m/>
    <m/>
    <m/>
    <n v="106"/>
    <n v="0.38828123282954452"/>
    <n v="32"/>
    <n v="0.11721697594854175"/>
    <n v="47"/>
    <n v="0.1721624334244207"/>
    <m/>
    <m/>
    <m/>
    <m/>
    <m/>
    <m/>
    <m/>
    <m/>
    <m/>
    <m/>
    <m/>
    <m/>
    <m/>
    <m/>
    <m/>
    <m/>
    <m/>
    <m/>
    <m/>
    <m/>
    <m/>
    <m/>
    <m/>
    <m/>
    <m/>
    <m/>
    <n v="20"/>
    <n v="7.3260609967838591E-2"/>
    <m/>
    <m/>
    <n v="75"/>
    <n v="0.27472728737939467"/>
    <n v="100"/>
    <n v="0.36630304983919293"/>
    <n v="17"/>
    <n v="6.227151847266281E-2"/>
    <n v="17"/>
    <n v="6.227151847266281E-2"/>
    <n v="45"/>
    <n v="0.16483637242763685"/>
    <m/>
    <m/>
    <n v="107"/>
    <n v="0.39194426332793647"/>
    <n v="33"/>
    <n v="0.12088000644693368"/>
    <n v="20"/>
    <n v="7.3260609967838591E-2"/>
    <n v="5"/>
    <n v="1.8315152491959648E-2"/>
    <n v="45"/>
    <n v="0.16483637242763685"/>
    <m/>
    <m/>
  </r>
  <r>
    <n v="32"/>
    <s v="Allen"/>
    <x v="4"/>
    <n v="2019"/>
    <x v="0"/>
    <x v="0"/>
    <x v="0"/>
    <x v="1"/>
    <x v="1"/>
    <x v="0"/>
    <n v="272998"/>
    <x v="17"/>
    <n v="5.3187202836650815"/>
    <m/>
    <m/>
    <m/>
    <m/>
    <m/>
    <m/>
    <m/>
    <m/>
    <m/>
    <m/>
    <n v="227"/>
    <n v="0.83150792313496802"/>
    <n v="239"/>
    <n v="0.87546428911567109"/>
    <n v="0"/>
    <n v="0"/>
    <m/>
    <m/>
    <m/>
    <m/>
    <m/>
    <m/>
    <m/>
    <m/>
    <m/>
    <m/>
    <m/>
    <m/>
    <m/>
    <m/>
    <m/>
    <m/>
    <m/>
    <m/>
    <m/>
    <m/>
    <m/>
    <m/>
    <m/>
    <m/>
    <m/>
    <m/>
    <m/>
    <m/>
    <m/>
    <m/>
    <m/>
    <m/>
    <m/>
    <m/>
    <m/>
    <m/>
    <m/>
    <m/>
    <n v="180"/>
    <n v="0.65934548971054741"/>
    <m/>
    <m/>
    <n v="324"/>
    <n v="1.186821881478985"/>
    <n v="5"/>
    <n v="1.8315152491959648E-2"/>
    <n v="496"/>
    <n v="1.816863127202397"/>
    <n v="213"/>
    <n v="0.78022549615748105"/>
    <n v="191"/>
    <n v="0.69963882519285858"/>
    <m/>
    <m/>
  </r>
  <r>
    <n v="32"/>
    <s v="Allen"/>
    <x v="4"/>
    <n v="2019"/>
    <x v="0"/>
    <x v="0"/>
    <x v="0"/>
    <x v="2"/>
    <x v="1"/>
    <x v="0"/>
    <n v="272998"/>
    <x v="18"/>
    <n v="6.5714767141151214"/>
    <m/>
    <m/>
    <m/>
    <m/>
    <m/>
    <m/>
    <m/>
    <m/>
    <m/>
    <m/>
    <n v="383"/>
    <n v="1.4029406808841089"/>
    <n v="271"/>
    <n v="0.99268126506421306"/>
    <n v="47"/>
    <n v="0.1721624334244207"/>
    <m/>
    <m/>
    <m/>
    <m/>
    <m/>
    <m/>
    <m/>
    <m/>
    <m/>
    <m/>
    <m/>
    <m/>
    <m/>
    <m/>
    <m/>
    <m/>
    <m/>
    <m/>
    <m/>
    <m/>
    <m/>
    <m/>
    <m/>
    <m/>
    <m/>
    <m/>
    <m/>
    <m/>
    <m/>
    <m/>
    <m/>
    <m/>
    <m/>
    <m/>
    <m/>
    <m/>
    <m/>
    <m/>
    <n v="225"/>
    <n v="0.82418186213818423"/>
    <m/>
    <m/>
    <n v="431"/>
    <n v="1.5787661448069215"/>
    <n v="38"/>
    <n v="0.13919515893889331"/>
    <n v="516"/>
    <n v="1.8901237371702357"/>
    <n v="218"/>
    <n v="0.79854064864944063"/>
    <n v="236"/>
    <n v="0.86447519762049529"/>
    <m/>
    <m/>
  </r>
  <r>
    <n v="32"/>
    <s v="Allen"/>
    <x v="4"/>
    <n v="2019"/>
    <x v="1"/>
    <x v="0"/>
    <x v="0"/>
    <x v="0"/>
    <x v="1"/>
    <x v="0"/>
    <n v="211368"/>
    <x v="19"/>
    <n v="1.2206199613943454"/>
    <m/>
    <m/>
    <m/>
    <m/>
    <m/>
    <m/>
    <m/>
    <m/>
    <m/>
    <m/>
    <n v="63"/>
    <n v="0.29805836266606112"/>
    <n v="36"/>
    <n v="0.17031906438060634"/>
    <n v="47"/>
    <n v="0.22236100071912496"/>
    <m/>
    <m/>
    <m/>
    <m/>
    <m/>
    <m/>
    <m/>
    <m/>
    <m/>
    <m/>
    <m/>
    <m/>
    <m/>
    <m/>
    <m/>
    <m/>
    <m/>
    <m/>
    <m/>
    <m/>
    <m/>
    <m/>
    <m/>
    <m/>
    <m/>
    <m/>
    <n v="74"/>
    <n v="0.35010029900457967"/>
    <m/>
    <m/>
    <n v="58"/>
    <n v="0.27440293705764351"/>
    <n v="75"/>
    <n v="0.35483138412626319"/>
    <n v="25"/>
    <n v="0.11827712804208773"/>
    <n v="20"/>
    <n v="9.4621702433670185E-2"/>
    <n v="33"/>
    <n v="0.15612580901555581"/>
    <m/>
    <m/>
    <n v="72"/>
    <n v="0.34063812876121269"/>
    <n v="19"/>
    <n v="8.9890617311986679E-2"/>
    <n v="9"/>
    <n v="4.2579766095151586E-2"/>
    <n v="5"/>
    <n v="2.3655425608417546E-2"/>
    <n v="29"/>
    <n v="0.13720146852882176"/>
    <m/>
    <m/>
  </r>
  <r>
    <n v="32"/>
    <s v="Allen"/>
    <x v="4"/>
    <n v="2019"/>
    <x v="1"/>
    <x v="0"/>
    <x v="0"/>
    <x v="1"/>
    <x v="1"/>
    <x v="0"/>
    <n v="211368"/>
    <x v="20"/>
    <n v="5.7955792740622991"/>
    <m/>
    <m/>
    <m/>
    <m/>
    <m/>
    <m/>
    <m/>
    <m/>
    <m/>
    <m/>
    <n v="222"/>
    <n v="1.0503008970137391"/>
    <n v="199"/>
    <n v="0.94148593921501844"/>
    <n v="0"/>
    <n v="0"/>
    <m/>
    <m/>
    <m/>
    <m/>
    <m/>
    <m/>
    <m/>
    <m/>
    <m/>
    <m/>
    <m/>
    <m/>
    <m/>
    <m/>
    <m/>
    <m/>
    <m/>
    <m/>
    <m/>
    <m/>
    <m/>
    <m/>
    <m/>
    <m/>
    <m/>
    <m/>
    <m/>
    <m/>
    <m/>
    <m/>
    <m/>
    <m/>
    <m/>
    <m/>
    <m/>
    <m/>
    <m/>
    <m/>
    <n v="126"/>
    <n v="0.59611672533212223"/>
    <m/>
    <m/>
    <n v="334"/>
    <n v="1.580182430642292"/>
    <n v="5"/>
    <n v="2.3655425608417546E-2"/>
    <n v="339"/>
    <n v="1.6038378562507098"/>
    <n v="223"/>
    <n v="1.0550319821354226"/>
    <n v="161"/>
    <n v="0.761704704591045"/>
    <m/>
    <m/>
  </r>
  <r>
    <n v="32"/>
    <s v="Allen"/>
    <x v="4"/>
    <n v="2019"/>
    <x v="1"/>
    <x v="0"/>
    <x v="0"/>
    <x v="2"/>
    <x v="1"/>
    <x v="0"/>
    <n v="211368"/>
    <x v="21"/>
    <n v="7.0161992354566447"/>
    <m/>
    <m/>
    <m/>
    <m/>
    <m/>
    <m/>
    <m/>
    <m/>
    <m/>
    <m/>
    <n v="285"/>
    <n v="1.3483592596798002"/>
    <n v="235"/>
    <n v="1.1118050035956246"/>
    <n v="47"/>
    <n v="0.22236100071912496"/>
    <m/>
    <m/>
    <m/>
    <m/>
    <m/>
    <m/>
    <m/>
    <m/>
    <m/>
    <m/>
    <m/>
    <m/>
    <m/>
    <m/>
    <m/>
    <m/>
    <m/>
    <m/>
    <m/>
    <m/>
    <m/>
    <m/>
    <m/>
    <m/>
    <m/>
    <m/>
    <m/>
    <m/>
    <m/>
    <m/>
    <m/>
    <m/>
    <m/>
    <m/>
    <m/>
    <m/>
    <m/>
    <m/>
    <n v="159"/>
    <n v="0.75224253434767796"/>
    <m/>
    <m/>
    <n v="406"/>
    <n v="1.9208205594035048"/>
    <n v="24"/>
    <n v="0.11354604292040422"/>
    <n v="348"/>
    <n v="1.6464176223458613"/>
    <n v="228"/>
    <n v="1.07868740774384"/>
    <n v="190"/>
    <n v="0.89890617311986676"/>
    <m/>
    <m/>
  </r>
  <r>
    <n v="32"/>
    <s v="Allen"/>
    <x v="4"/>
    <n v="2019"/>
    <x v="0"/>
    <x v="0"/>
    <x v="0"/>
    <x v="0"/>
    <x v="2"/>
    <x v="0"/>
    <n v="364355"/>
    <x v="22"/>
    <n v="1.5342180016741913"/>
    <m/>
    <m/>
    <m/>
    <m/>
    <m/>
    <m/>
    <m/>
    <m/>
    <m/>
    <m/>
    <m/>
    <m/>
    <m/>
    <m/>
    <m/>
    <m/>
    <m/>
    <m/>
    <m/>
    <m/>
    <m/>
    <m/>
    <m/>
    <m/>
    <m/>
    <m/>
    <m/>
    <m/>
    <m/>
    <m/>
    <m/>
    <m/>
    <m/>
    <m/>
    <m/>
    <m/>
    <m/>
    <m/>
    <m/>
    <m/>
    <m/>
    <m/>
    <m/>
    <m/>
    <m/>
    <m/>
    <m/>
    <m/>
    <m/>
    <m/>
    <m/>
    <m/>
    <m/>
    <m/>
    <m/>
    <m/>
    <m/>
    <m/>
    <m/>
    <m/>
    <m/>
    <m/>
    <m/>
    <m/>
    <m/>
    <m/>
    <m/>
    <m/>
    <m/>
    <m/>
  </r>
  <r>
    <n v="32"/>
    <s v="Allen"/>
    <x v="4"/>
    <n v="2019"/>
    <x v="0"/>
    <x v="0"/>
    <x v="0"/>
    <x v="1"/>
    <x v="2"/>
    <x v="0"/>
    <n v="364355"/>
    <x v="23"/>
    <n v="5.7471422102070786"/>
    <m/>
    <m/>
    <m/>
    <m/>
    <m/>
    <m/>
    <m/>
    <m/>
    <m/>
    <m/>
    <m/>
    <m/>
    <m/>
    <m/>
    <m/>
    <m/>
    <m/>
    <m/>
    <m/>
    <m/>
    <m/>
    <m/>
    <m/>
    <m/>
    <m/>
    <m/>
    <m/>
    <m/>
    <m/>
    <m/>
    <m/>
    <m/>
    <m/>
    <m/>
    <m/>
    <m/>
    <m/>
    <m/>
    <m/>
    <m/>
    <m/>
    <m/>
    <m/>
    <m/>
    <m/>
    <m/>
    <m/>
    <m/>
    <m/>
    <m/>
    <m/>
    <m/>
    <m/>
    <m/>
    <m/>
    <m/>
    <m/>
    <m/>
    <m/>
    <m/>
    <m/>
    <m/>
    <m/>
    <m/>
    <m/>
    <m/>
    <m/>
    <m/>
    <m/>
    <m/>
  </r>
  <r>
    <n v="32"/>
    <s v="Allen"/>
    <x v="4"/>
    <n v="2019"/>
    <x v="0"/>
    <x v="0"/>
    <x v="0"/>
    <x v="2"/>
    <x v="2"/>
    <x v="0"/>
    <n v="364355"/>
    <x v="24"/>
    <n v="7.2813602118812693"/>
    <m/>
    <m/>
    <m/>
    <m/>
    <m/>
    <m/>
    <m/>
    <m/>
    <m/>
    <m/>
    <m/>
    <m/>
    <m/>
    <m/>
    <m/>
    <m/>
    <m/>
    <m/>
    <m/>
    <m/>
    <m/>
    <m/>
    <m/>
    <m/>
    <m/>
    <m/>
    <m/>
    <m/>
    <m/>
    <m/>
    <m/>
    <m/>
    <m/>
    <m/>
    <m/>
    <m/>
    <m/>
    <m/>
    <m/>
    <m/>
    <m/>
    <m/>
    <m/>
    <m/>
    <m/>
    <m/>
    <m/>
    <m/>
    <m/>
    <m/>
    <m/>
    <m/>
    <m/>
    <m/>
    <m/>
    <m/>
    <m/>
    <m/>
    <m/>
    <m/>
    <m/>
    <m/>
    <m/>
    <m/>
    <m/>
    <m/>
    <m/>
    <m/>
    <m/>
    <m/>
  </r>
  <r>
    <n v="32"/>
    <s v="Allen"/>
    <x v="4"/>
    <n v="2019"/>
    <x v="1"/>
    <x v="0"/>
    <x v="0"/>
    <x v="0"/>
    <x v="2"/>
    <x v="0"/>
    <n v="288286"/>
    <x v="25"/>
    <n v="1.7309199891774141"/>
    <m/>
    <m/>
    <m/>
    <m/>
    <m/>
    <m/>
    <m/>
    <m/>
    <m/>
    <m/>
    <m/>
    <m/>
    <m/>
    <m/>
    <m/>
    <m/>
    <m/>
    <m/>
    <m/>
    <m/>
    <m/>
    <m/>
    <m/>
    <m/>
    <m/>
    <m/>
    <m/>
    <m/>
    <m/>
    <m/>
    <m/>
    <m/>
    <m/>
    <m/>
    <m/>
    <m/>
    <m/>
    <m/>
    <m/>
    <m/>
    <m/>
    <m/>
    <m/>
    <m/>
    <m/>
    <m/>
    <m/>
    <m/>
    <m/>
    <m/>
    <m/>
    <m/>
    <m/>
    <m/>
    <m/>
    <m/>
    <m/>
    <m/>
    <m/>
    <m/>
    <m/>
    <m/>
    <m/>
    <m/>
    <m/>
    <m/>
    <m/>
    <m/>
    <m/>
    <m/>
  </r>
  <r>
    <n v="32"/>
    <s v="Allen"/>
    <x v="4"/>
    <n v="2019"/>
    <x v="1"/>
    <x v="0"/>
    <x v="0"/>
    <x v="1"/>
    <x v="2"/>
    <x v="0"/>
    <n v="288286"/>
    <x v="26"/>
    <n v="6.5733334258340674"/>
    <m/>
    <m/>
    <m/>
    <m/>
    <m/>
    <m/>
    <m/>
    <m/>
    <m/>
    <m/>
    <m/>
    <m/>
    <m/>
    <m/>
    <m/>
    <m/>
    <m/>
    <m/>
    <m/>
    <m/>
    <m/>
    <m/>
    <m/>
    <m/>
    <m/>
    <m/>
    <m/>
    <m/>
    <m/>
    <m/>
    <m/>
    <m/>
    <m/>
    <m/>
    <m/>
    <m/>
    <m/>
    <m/>
    <m/>
    <m/>
    <m/>
    <m/>
    <m/>
    <m/>
    <m/>
    <m/>
    <m/>
    <m/>
    <m/>
    <m/>
    <m/>
    <m/>
    <m/>
    <m/>
    <m/>
    <m/>
    <m/>
    <m/>
    <m/>
    <m/>
    <m/>
    <m/>
    <m/>
    <m/>
    <m/>
    <m/>
    <m/>
    <m/>
    <m/>
    <m/>
  </r>
  <r>
    <n v="32"/>
    <s v="Allen"/>
    <x v="4"/>
    <n v="2019"/>
    <x v="1"/>
    <x v="0"/>
    <x v="0"/>
    <x v="2"/>
    <x v="2"/>
    <x v="0"/>
    <n v="288286"/>
    <x v="27"/>
    <n v="8.3042534150114804"/>
    <m/>
    <m/>
    <m/>
    <m/>
    <m/>
    <m/>
    <m/>
    <m/>
    <m/>
    <m/>
    <m/>
    <m/>
    <m/>
    <m/>
    <m/>
    <m/>
    <m/>
    <m/>
    <m/>
    <m/>
    <m/>
    <m/>
    <m/>
    <m/>
    <m/>
    <m/>
    <m/>
    <m/>
    <m/>
    <m/>
    <m/>
    <m/>
    <m/>
    <m/>
    <m/>
    <m/>
    <m/>
    <m/>
    <m/>
    <m/>
    <m/>
    <m/>
    <m/>
    <m/>
    <m/>
    <m/>
    <m/>
    <m/>
    <m/>
    <m/>
    <m/>
    <m/>
    <m/>
    <m/>
    <m/>
    <m/>
    <m/>
    <m/>
    <m/>
    <m/>
    <m/>
    <m/>
    <m/>
    <m/>
    <m/>
    <m/>
    <m/>
    <m/>
    <m/>
    <m/>
  </r>
  <r>
    <n v="45"/>
    <s v="Anderson"/>
    <x v="5"/>
    <n v="2019"/>
    <x v="0"/>
    <x v="0"/>
    <x v="1"/>
    <x v="0"/>
    <x v="2"/>
    <x v="0"/>
    <n v="986873"/>
    <x v="9"/>
    <m/>
    <m/>
    <m/>
    <m/>
    <m/>
    <m/>
    <m/>
    <m/>
    <m/>
    <m/>
    <m/>
    <m/>
    <m/>
    <m/>
    <m/>
    <m/>
    <m/>
    <m/>
    <m/>
    <m/>
    <m/>
    <m/>
    <m/>
    <n v="79"/>
    <n v="8.0050827208769521E-2"/>
    <m/>
    <m/>
    <m/>
    <m/>
    <m/>
    <m/>
    <m/>
    <m/>
    <m/>
    <m/>
    <m/>
    <m/>
    <m/>
    <m/>
    <m/>
    <m/>
    <m/>
    <m/>
    <m/>
    <m/>
    <m/>
    <m/>
    <m/>
    <m/>
    <m/>
    <m/>
    <m/>
    <m/>
    <m/>
    <m/>
    <m/>
    <m/>
    <m/>
    <m/>
    <m/>
    <m/>
    <m/>
    <m/>
    <m/>
    <m/>
    <m/>
    <m/>
    <m/>
    <m/>
    <m/>
    <m/>
  </r>
  <r>
    <n v="45"/>
    <s v="Anderson"/>
    <x v="5"/>
    <n v="2019"/>
    <x v="1"/>
    <x v="0"/>
    <x v="1"/>
    <x v="0"/>
    <x v="2"/>
    <x v="0"/>
    <n v="872331"/>
    <x v="9"/>
    <m/>
    <m/>
    <m/>
    <m/>
    <m/>
    <m/>
    <m/>
    <m/>
    <m/>
    <m/>
    <m/>
    <m/>
    <m/>
    <m/>
    <m/>
    <m/>
    <m/>
    <m/>
    <m/>
    <m/>
    <m/>
    <m/>
    <m/>
    <n v="185"/>
    <n v="0.21207546218121331"/>
    <m/>
    <m/>
    <m/>
    <m/>
    <m/>
    <m/>
    <m/>
    <m/>
    <m/>
    <m/>
    <m/>
    <m/>
    <m/>
    <m/>
    <m/>
    <m/>
    <m/>
    <m/>
    <m/>
    <m/>
    <m/>
    <m/>
    <m/>
    <m/>
    <m/>
    <m/>
    <m/>
    <m/>
    <m/>
    <m/>
    <m/>
    <m/>
    <m/>
    <m/>
    <m/>
    <m/>
    <m/>
    <m/>
    <m/>
    <m/>
    <m/>
    <m/>
    <m/>
    <m/>
    <m/>
    <m/>
  </r>
  <r>
    <n v="102"/>
    <s v="Barber-Foss"/>
    <x v="6"/>
    <n v="2012"/>
    <x v="1"/>
    <x v="0"/>
    <x v="2"/>
    <x v="3"/>
    <x v="2"/>
    <x v="0"/>
    <n v="24904"/>
    <x v="9"/>
    <m/>
    <m/>
    <m/>
    <m/>
    <m/>
    <m/>
    <m/>
    <m/>
    <m/>
    <m/>
    <m/>
    <m/>
    <m/>
    <m/>
    <m/>
    <m/>
    <m/>
    <m/>
    <m/>
    <m/>
    <m/>
    <m/>
    <m/>
    <m/>
    <m/>
    <n v="39"/>
    <n v="1.5660134918085449"/>
    <m/>
    <m/>
    <m/>
    <m/>
    <m/>
    <m/>
    <m/>
    <m/>
    <m/>
    <m/>
    <m/>
    <m/>
    <m/>
    <m/>
    <m/>
    <m/>
    <m/>
    <m/>
    <m/>
    <m/>
    <m/>
    <m/>
    <m/>
    <m/>
    <m/>
    <m/>
    <m/>
    <m/>
    <m/>
    <m/>
    <m/>
    <m/>
    <m/>
    <m/>
    <m/>
    <m/>
    <m/>
    <m/>
    <m/>
    <m/>
    <m/>
    <m/>
    <m/>
    <m/>
  </r>
  <r>
    <n v="104"/>
    <s v="Barber-Foss"/>
    <x v="7"/>
    <n v="2014"/>
    <x v="1"/>
    <x v="0"/>
    <x v="2"/>
    <x v="0"/>
    <x v="0"/>
    <x v="0"/>
    <n v="9281"/>
    <x v="28"/>
    <n v="4.2021333907984051"/>
    <m/>
    <m/>
    <m/>
    <m/>
    <m/>
    <m/>
    <m/>
    <m/>
    <m/>
    <m/>
    <n v="13"/>
    <n v="1.400711130266135"/>
    <n v="35"/>
    <n v="3.7711453507165174"/>
    <n v="0"/>
    <n v="0"/>
    <n v="13"/>
    <n v="1.400711130266135"/>
    <m/>
    <m/>
    <m/>
    <m/>
    <m/>
    <m/>
    <m/>
    <m/>
    <m/>
    <m/>
    <m/>
    <m/>
    <m/>
    <m/>
    <m/>
    <m/>
    <m/>
    <m/>
    <m/>
    <m/>
    <m/>
    <m/>
    <m/>
    <m/>
    <m/>
    <m/>
    <m/>
    <m/>
    <m/>
    <m/>
    <m/>
    <m/>
    <m/>
    <m/>
    <m/>
    <m/>
    <m/>
    <m/>
    <m/>
    <m/>
    <m/>
    <m/>
    <m/>
    <m/>
    <m/>
    <m/>
    <m/>
    <m/>
    <m/>
    <m/>
    <m/>
    <m/>
  </r>
  <r>
    <n v="104"/>
    <s v="Barber-Foss"/>
    <x v="7"/>
    <n v="2014"/>
    <x v="1"/>
    <x v="0"/>
    <x v="2"/>
    <x v="0"/>
    <x v="1"/>
    <x v="0"/>
    <n v="20113"/>
    <x v="29"/>
    <n v="2.2373589220901904"/>
    <m/>
    <m/>
    <m/>
    <m/>
    <m/>
    <m/>
    <m/>
    <m/>
    <m/>
    <m/>
    <n v="5"/>
    <n v="0.24859543578779891"/>
    <n v="22"/>
    <n v="1.0938199174663155"/>
    <n v="1"/>
    <n v="4.9719087157559787E-2"/>
    <n v="5"/>
    <n v="0.24859543578779891"/>
    <m/>
    <m/>
    <m/>
    <m/>
    <m/>
    <m/>
    <m/>
    <m/>
    <m/>
    <m/>
    <m/>
    <m/>
    <m/>
    <m/>
    <m/>
    <m/>
    <m/>
    <m/>
    <m/>
    <m/>
    <m/>
    <m/>
    <m/>
    <m/>
    <m/>
    <m/>
    <m/>
    <m/>
    <m/>
    <m/>
    <m/>
    <m/>
    <m/>
    <m/>
    <m/>
    <m/>
    <m/>
    <m/>
    <m/>
    <m/>
    <m/>
    <m/>
    <m/>
    <m/>
    <m/>
    <m/>
    <m/>
    <m/>
    <m/>
    <m/>
    <m/>
    <m/>
  </r>
  <r>
    <n v="169"/>
    <s v="Bonza"/>
    <x v="8"/>
    <n v="2009"/>
    <x v="0"/>
    <x v="0"/>
    <x v="0"/>
    <x v="0"/>
    <x v="0"/>
    <x v="0"/>
    <n v="122224"/>
    <x v="9"/>
    <m/>
    <m/>
    <m/>
    <m/>
    <m/>
    <m/>
    <m/>
    <m/>
    <m/>
    <m/>
    <m/>
    <m/>
    <m/>
    <m/>
    <m/>
    <m/>
    <m/>
    <m/>
    <m/>
    <m/>
    <m/>
    <m/>
    <m/>
    <m/>
    <m/>
    <m/>
    <m/>
    <m/>
    <m/>
    <m/>
    <m/>
    <m/>
    <m/>
    <m/>
    <m/>
    <n v="11"/>
    <n v="8.9998690928131952E-2"/>
    <m/>
    <m/>
    <m/>
    <m/>
    <m/>
    <m/>
    <m/>
    <m/>
    <m/>
    <m/>
    <m/>
    <m/>
    <m/>
    <m/>
    <m/>
    <m/>
    <m/>
    <m/>
    <m/>
    <m/>
    <m/>
    <m/>
    <m/>
    <m/>
    <m/>
    <m/>
    <m/>
    <m/>
    <m/>
    <m/>
    <m/>
    <m/>
    <m/>
    <m/>
  </r>
  <r>
    <n v="169"/>
    <s v="Bonza"/>
    <x v="8"/>
    <n v="2009"/>
    <x v="0"/>
    <x v="0"/>
    <x v="0"/>
    <x v="0"/>
    <x v="1"/>
    <x v="0"/>
    <n v="301015"/>
    <x v="9"/>
    <m/>
    <m/>
    <m/>
    <m/>
    <m/>
    <m/>
    <m/>
    <m/>
    <m/>
    <m/>
    <m/>
    <m/>
    <m/>
    <m/>
    <m/>
    <m/>
    <m/>
    <m/>
    <m/>
    <m/>
    <m/>
    <m/>
    <m/>
    <m/>
    <m/>
    <m/>
    <m/>
    <m/>
    <m/>
    <m/>
    <m/>
    <m/>
    <m/>
    <m/>
    <m/>
    <n v="9"/>
    <n v="2.9898842250386193E-2"/>
    <m/>
    <m/>
    <m/>
    <m/>
    <m/>
    <m/>
    <m/>
    <m/>
    <m/>
    <m/>
    <m/>
    <m/>
    <m/>
    <m/>
    <m/>
    <m/>
    <m/>
    <m/>
    <m/>
    <m/>
    <m/>
    <m/>
    <m/>
    <m/>
    <m/>
    <m/>
    <m/>
    <m/>
    <m/>
    <m/>
    <m/>
    <m/>
    <m/>
    <m/>
  </r>
  <r>
    <n v="169"/>
    <s v="Bonza"/>
    <x v="8"/>
    <n v="2009"/>
    <x v="1"/>
    <x v="0"/>
    <x v="0"/>
    <x v="0"/>
    <x v="0"/>
    <x v="0"/>
    <n v="104683"/>
    <x v="9"/>
    <m/>
    <m/>
    <m/>
    <m/>
    <m/>
    <m/>
    <m/>
    <m/>
    <m/>
    <m/>
    <m/>
    <m/>
    <m/>
    <m/>
    <m/>
    <m/>
    <m/>
    <m/>
    <m/>
    <m/>
    <m/>
    <m/>
    <m/>
    <m/>
    <m/>
    <m/>
    <m/>
    <m/>
    <m/>
    <m/>
    <m/>
    <m/>
    <m/>
    <m/>
    <m/>
    <n v="8"/>
    <n v="7.6421195418549331E-2"/>
    <m/>
    <m/>
    <m/>
    <m/>
    <m/>
    <m/>
    <m/>
    <m/>
    <m/>
    <m/>
    <m/>
    <m/>
    <m/>
    <m/>
    <m/>
    <m/>
    <m/>
    <m/>
    <m/>
    <m/>
    <m/>
    <m/>
    <m/>
    <m/>
    <m/>
    <m/>
    <m/>
    <m/>
    <m/>
    <m/>
    <m/>
    <m/>
    <m/>
    <m/>
  </r>
  <r>
    <n v="169"/>
    <s v="Bonza"/>
    <x v="8"/>
    <n v="2009"/>
    <x v="1"/>
    <x v="0"/>
    <x v="0"/>
    <x v="0"/>
    <x v="1"/>
    <x v="0"/>
    <n v="252789"/>
    <x v="9"/>
    <m/>
    <m/>
    <m/>
    <m/>
    <m/>
    <m/>
    <m/>
    <m/>
    <m/>
    <m/>
    <m/>
    <m/>
    <m/>
    <m/>
    <m/>
    <m/>
    <m/>
    <m/>
    <m/>
    <m/>
    <m/>
    <m/>
    <m/>
    <m/>
    <m/>
    <m/>
    <m/>
    <m/>
    <m/>
    <m/>
    <m/>
    <m/>
    <m/>
    <m/>
    <m/>
    <n v="8"/>
    <n v="3.1646946663027267E-2"/>
    <m/>
    <m/>
    <m/>
    <m/>
    <m/>
    <m/>
    <m/>
    <m/>
    <m/>
    <m/>
    <m/>
    <m/>
    <m/>
    <m/>
    <m/>
    <m/>
    <m/>
    <m/>
    <m/>
    <m/>
    <m/>
    <m/>
    <m/>
    <m/>
    <m/>
    <m/>
    <m/>
    <m/>
    <m/>
    <m/>
    <m/>
    <m/>
    <m/>
    <m/>
  </r>
  <r>
    <n v="179"/>
    <s v="Brant"/>
    <x v="9"/>
    <n v="2019"/>
    <x v="0"/>
    <x v="0"/>
    <x v="0"/>
    <x v="0"/>
    <x v="2"/>
    <x v="0"/>
    <n v="3434763"/>
    <x v="9"/>
    <m/>
    <n v="3212"/>
    <n v="0.93514457911652127"/>
    <m/>
    <m/>
    <m/>
    <m/>
    <m/>
    <m/>
    <m/>
    <m/>
    <m/>
    <m/>
    <m/>
    <m/>
    <m/>
    <m/>
    <m/>
    <m/>
    <m/>
    <m/>
    <m/>
    <m/>
    <m/>
    <m/>
    <m/>
    <m/>
    <m/>
    <m/>
    <m/>
    <m/>
    <m/>
    <m/>
    <m/>
    <m/>
    <m/>
    <m/>
    <m/>
    <m/>
    <m/>
    <m/>
    <m/>
    <m/>
    <n v="40"/>
    <n v="1.1645636103568136E-2"/>
    <m/>
    <m/>
    <m/>
    <m/>
    <m/>
    <m/>
    <m/>
    <m/>
    <m/>
    <m/>
    <m/>
    <m/>
    <m/>
    <m/>
    <m/>
    <m/>
    <m/>
    <m/>
    <m/>
    <m/>
    <m/>
    <m/>
    <m/>
    <m/>
    <m/>
    <m/>
  </r>
  <r>
    <n v="179"/>
    <s v="Brant"/>
    <x v="9"/>
    <n v="2019"/>
    <x v="1"/>
    <x v="0"/>
    <x v="0"/>
    <x v="0"/>
    <x v="2"/>
    <x v="0"/>
    <n v="2728105"/>
    <x v="9"/>
    <m/>
    <n v="3139"/>
    <n v="1.1506155371585771"/>
    <m/>
    <m/>
    <m/>
    <m/>
    <m/>
    <m/>
    <m/>
    <m/>
    <m/>
    <m/>
    <m/>
    <m/>
    <m/>
    <m/>
    <m/>
    <m/>
    <m/>
    <m/>
    <m/>
    <m/>
    <m/>
    <m/>
    <m/>
    <m/>
    <m/>
    <m/>
    <m/>
    <m/>
    <m/>
    <m/>
    <m/>
    <m/>
    <m/>
    <m/>
    <m/>
    <m/>
    <m/>
    <m/>
    <m/>
    <m/>
    <m/>
    <m/>
    <m/>
    <m/>
    <m/>
    <m/>
    <n v="36"/>
    <n v="1.319597302889735E-2"/>
    <m/>
    <m/>
    <m/>
    <m/>
    <m/>
    <m/>
    <m/>
    <m/>
    <m/>
    <m/>
    <m/>
    <m/>
    <m/>
    <m/>
    <m/>
    <m/>
    <m/>
    <m/>
    <m/>
    <m/>
  </r>
  <r>
    <n v="198"/>
    <s v="Brumitt"/>
    <x v="10"/>
    <n v="2019"/>
    <x v="0"/>
    <x v="0"/>
    <x v="1"/>
    <x v="4"/>
    <x v="2"/>
    <x v="0"/>
    <n v="9837"/>
    <x v="9"/>
    <m/>
    <n v="33"/>
    <n v="3.3546813052759989"/>
    <m/>
    <m/>
    <m/>
    <m/>
    <m/>
    <m/>
    <m/>
    <m/>
    <m/>
    <m/>
    <m/>
    <m/>
    <m/>
    <m/>
    <n v="13"/>
    <n v="1.3215411202602418"/>
    <m/>
    <m/>
    <m/>
    <m/>
    <n v="3"/>
    <n v="0.30497102775236351"/>
    <m/>
    <m/>
    <m/>
    <m/>
    <m/>
    <m/>
    <m/>
    <m/>
    <m/>
    <m/>
    <m/>
    <m/>
    <m/>
    <m/>
    <m/>
    <m/>
    <m/>
    <m/>
    <m/>
    <m/>
    <m/>
    <m/>
    <m/>
    <m/>
    <m/>
    <m/>
    <m/>
    <m/>
    <m/>
    <m/>
    <m/>
    <m/>
    <m/>
    <m/>
    <m/>
    <m/>
    <m/>
    <m/>
    <m/>
    <m/>
    <m/>
    <m/>
    <m/>
    <m/>
    <m/>
    <m/>
  </r>
  <r>
    <n v="229"/>
    <s v="Caparros"/>
    <x v="11"/>
    <n v="2016"/>
    <x v="0"/>
    <x v="0"/>
    <x v="3"/>
    <x v="0"/>
    <x v="0"/>
    <x v="1"/>
    <n v="1728"/>
    <x v="30"/>
    <n v="40.50925925925926"/>
    <m/>
    <m/>
    <m/>
    <m/>
    <m/>
    <m/>
    <m/>
    <m/>
    <m/>
    <m/>
    <m/>
    <m/>
    <m/>
    <m/>
    <m/>
    <m/>
    <m/>
    <m/>
    <m/>
    <m/>
    <m/>
    <m/>
    <m/>
    <m/>
    <m/>
    <m/>
    <m/>
    <m/>
    <m/>
    <m/>
    <m/>
    <m/>
    <m/>
    <m/>
    <m/>
    <m/>
    <m/>
    <m/>
    <m/>
    <m/>
    <m/>
    <m/>
    <m/>
    <m/>
    <m/>
    <m/>
    <m/>
    <m/>
    <m/>
    <m/>
    <m/>
    <m/>
    <m/>
    <m/>
    <m/>
    <m/>
    <m/>
    <m/>
    <m/>
    <m/>
    <m/>
    <m/>
    <m/>
    <m/>
    <m/>
    <m/>
    <m/>
    <m/>
    <m/>
    <m/>
  </r>
  <r>
    <n v="229"/>
    <s v="Caparros"/>
    <x v="11"/>
    <n v="2016"/>
    <x v="0"/>
    <x v="0"/>
    <x v="3"/>
    <x v="0"/>
    <x v="1"/>
    <x v="1"/>
    <n v="30941"/>
    <x v="31"/>
    <n v="2.9410814130118612"/>
    <m/>
    <m/>
    <m/>
    <m/>
    <m/>
    <m/>
    <m/>
    <m/>
    <m/>
    <m/>
    <m/>
    <m/>
    <m/>
    <m/>
    <m/>
    <m/>
    <m/>
    <m/>
    <m/>
    <m/>
    <m/>
    <m/>
    <m/>
    <m/>
    <m/>
    <m/>
    <m/>
    <m/>
    <m/>
    <m/>
    <m/>
    <m/>
    <m/>
    <m/>
    <m/>
    <m/>
    <m/>
    <m/>
    <m/>
    <m/>
    <m/>
    <m/>
    <m/>
    <m/>
    <m/>
    <m/>
    <m/>
    <m/>
    <m/>
    <m/>
    <m/>
    <m/>
    <m/>
    <m/>
    <m/>
    <m/>
    <m/>
    <m/>
    <m/>
    <m/>
    <m/>
    <m/>
    <m/>
    <m/>
    <m/>
    <m/>
    <m/>
    <m/>
    <m/>
    <m/>
  </r>
  <r>
    <n v="289"/>
    <s v="Clifton"/>
    <x v="12"/>
    <n v="2018"/>
    <x v="1"/>
    <x v="0"/>
    <x v="0"/>
    <x v="0"/>
    <x v="0"/>
    <x v="0"/>
    <n v="483305"/>
    <x v="32"/>
    <n v="3.4284768417458955"/>
    <m/>
    <m/>
    <m/>
    <m/>
    <m/>
    <m/>
    <n v="461"/>
    <n v="0.95384901873558103"/>
    <m/>
    <m/>
    <n v="476"/>
    <n v="0.98488532086363689"/>
    <n v="317"/>
    <n v="0.65590051830624552"/>
    <n v="357"/>
    <n v="0.7386639906477277"/>
    <m/>
    <m/>
    <m/>
    <m/>
    <m/>
    <m/>
    <m/>
    <m/>
    <m/>
    <m/>
    <m/>
    <m/>
    <m/>
    <m/>
    <m/>
    <m/>
    <m/>
    <m/>
    <n v="57"/>
    <n v="0.11793794808661198"/>
    <m/>
    <m/>
    <m/>
    <m/>
    <m/>
    <m/>
    <n v="749"/>
    <n v="1.5497460195942521"/>
    <m/>
    <m/>
    <n v="495"/>
    <n v="1.0241979702258408"/>
    <n v="310"/>
    <n v="0.6414169106464862"/>
    <n v="31"/>
    <n v="6.414169106464862E-2"/>
    <m/>
    <m/>
    <n v="123"/>
    <n v="0.25449767745005741"/>
    <n v="34"/>
    <n v="7.034895149025977E-2"/>
    <n v="697"/>
    <n v="1.4421535055503254"/>
    <n v="122"/>
    <n v="0.25242859064152035"/>
    <n v="126"/>
    <n v="0.26070493787566856"/>
    <m/>
    <m/>
    <n v="25"/>
    <n v="5.17271702134263E-2"/>
    <n v="164"/>
    <n v="0.33933023660007655"/>
  </r>
  <r>
    <n v="289"/>
    <s v="Clifton"/>
    <x v="12"/>
    <n v="2018"/>
    <x v="1"/>
    <x v="0"/>
    <x v="0"/>
    <x v="0"/>
    <x v="1"/>
    <x v="0"/>
    <n v="1126428"/>
    <x v="33"/>
    <n v="1.1301210552294509"/>
    <m/>
    <m/>
    <m/>
    <m/>
    <m/>
    <m/>
    <n v="152"/>
    <n v="0.13493982749008368"/>
    <m/>
    <m/>
    <n v="372"/>
    <n v="0.33024747254152065"/>
    <n v="211"/>
    <n v="0.18731778684478723"/>
    <n v="122"/>
    <n v="0.10830696680125139"/>
    <m/>
    <m/>
    <m/>
    <m/>
    <m/>
    <m/>
    <m/>
    <m/>
    <m/>
    <m/>
    <m/>
    <m/>
    <m/>
    <m/>
    <m/>
    <m/>
    <m/>
    <m/>
    <n v="42"/>
    <n v="3.7286004964365231E-2"/>
    <m/>
    <m/>
    <m/>
    <m/>
    <m/>
    <m/>
    <n v="353"/>
    <n v="0.31337999410526013"/>
    <m/>
    <m/>
    <n v="328"/>
    <n v="0.29118594353123323"/>
    <n v="347"/>
    <n v="0.30805342196749369"/>
    <n v="172"/>
    <n v="0.15269506794930524"/>
    <m/>
    <m/>
    <n v="208"/>
    <n v="0.18465450077590401"/>
    <n v="26"/>
    <n v="2.3081812596988001E-2"/>
    <n v="504"/>
    <n v="0.4474320595723828"/>
    <n v="82"/>
    <n v="7.2796485882808307E-2"/>
    <n v="70"/>
    <n v="6.2143341607275387E-2"/>
    <m/>
    <m/>
    <n v="5"/>
    <n v="4.4388101148053853E-3"/>
    <n v="248"/>
    <n v="0.22016498169434709"/>
  </r>
  <r>
    <n v="289"/>
    <s v="Clifton"/>
    <x v="12"/>
    <n v="2018"/>
    <x v="1"/>
    <x v="0"/>
    <x v="0"/>
    <x v="0"/>
    <x v="2"/>
    <x v="0"/>
    <n v="1609733"/>
    <x v="34"/>
    <n v="1.8201776319426886"/>
    <m/>
    <m/>
    <m/>
    <m/>
    <m/>
    <m/>
    <m/>
    <m/>
    <m/>
    <m/>
    <m/>
    <m/>
    <m/>
    <m/>
    <m/>
    <m/>
    <m/>
    <m/>
    <m/>
    <m/>
    <m/>
    <m/>
    <m/>
    <m/>
    <m/>
    <m/>
    <m/>
    <m/>
    <m/>
    <m/>
    <m/>
    <m/>
    <m/>
    <m/>
    <m/>
    <m/>
    <m/>
    <m/>
    <m/>
    <m/>
    <m/>
    <m/>
    <m/>
    <m/>
    <m/>
    <m/>
    <m/>
    <m/>
    <m/>
    <m/>
    <m/>
    <m/>
    <m/>
    <m/>
    <m/>
    <m/>
    <m/>
    <m/>
    <m/>
    <m/>
    <m/>
    <m/>
    <m/>
    <m/>
    <m/>
    <m/>
    <m/>
    <m/>
    <m/>
    <m/>
  </r>
  <r>
    <n v="289"/>
    <s v="Clifton"/>
    <x v="12"/>
    <n v="2018"/>
    <x v="1"/>
    <x v="0"/>
    <x v="1"/>
    <x v="0"/>
    <x v="0"/>
    <x v="0"/>
    <n v="176189"/>
    <x v="35"/>
    <n v="13.996333482794046"/>
    <m/>
    <m/>
    <m/>
    <m/>
    <m/>
    <m/>
    <n v="290"/>
    <n v="1.6459597364194134"/>
    <m/>
    <m/>
    <n v="301"/>
    <n v="1.7083926919387704"/>
    <n v="314"/>
    <n v="1.7821770939161923"/>
    <n v="176"/>
    <n v="0.99892728830971289"/>
    <m/>
    <m/>
    <m/>
    <m/>
    <m/>
    <m/>
    <m/>
    <m/>
    <m/>
    <m/>
    <m/>
    <m/>
    <m/>
    <m/>
    <m/>
    <m/>
    <m/>
    <m/>
    <n v="85"/>
    <n v="0.48243647446775906"/>
    <m/>
    <m/>
    <m/>
    <m/>
    <m/>
    <m/>
    <n v="675"/>
    <n v="3.83111317959691"/>
    <m/>
    <m/>
    <n v="280"/>
    <n v="1.5892025041290885"/>
    <n v="386"/>
    <n v="2.1908291664065294"/>
    <n v="59"/>
    <n v="0.33486767051291511"/>
    <m/>
    <m/>
    <n v="121"/>
    <n v="0.6867625107129276"/>
    <n v="28"/>
    <n v="0.15892025041290886"/>
    <n v="558"/>
    <n v="3.1670535618001123"/>
    <n v="81"/>
    <n v="0.45973358155162919"/>
    <n v="138"/>
    <n v="0.78324980560647939"/>
    <m/>
    <m/>
    <n v="25"/>
    <n v="0.14189308072581147"/>
    <n v="294"/>
    <n v="1.6686626293355431"/>
  </r>
  <r>
    <n v="289"/>
    <s v="Clifton"/>
    <x v="12"/>
    <n v="2018"/>
    <x v="1"/>
    <x v="0"/>
    <x v="1"/>
    <x v="0"/>
    <x v="1"/>
    <x v="0"/>
    <n v="607411"/>
    <x v="35"/>
    <n v="4.0598540362291757"/>
    <m/>
    <m/>
    <m/>
    <m/>
    <m/>
    <m/>
    <n v="363"/>
    <n v="0.5976184165252193"/>
    <m/>
    <m/>
    <n v="536"/>
    <n v="0.88243380511712832"/>
    <n v="438"/>
    <n v="0.72109329597257876"/>
    <n v="215"/>
    <n v="0.35396132108243017"/>
    <m/>
    <m/>
    <m/>
    <m/>
    <m/>
    <m/>
    <m/>
    <m/>
    <m/>
    <m/>
    <m/>
    <m/>
    <m/>
    <m/>
    <m/>
    <m/>
    <m/>
    <m/>
    <n v="93"/>
    <n v="0.15310885051472561"/>
    <m/>
    <m/>
    <m/>
    <m/>
    <m/>
    <m/>
    <n v="876"/>
    <n v="1.4421865919451575"/>
    <m/>
    <m/>
    <n v="289"/>
    <n v="0.47578986880382473"/>
    <n v="817"/>
    <n v="1.3450530201132347"/>
    <n v="344"/>
    <n v="0.56633811373188825"/>
    <m/>
    <m/>
    <n v="372"/>
    <n v="0.61243540205890246"/>
    <n v="31"/>
    <n v="5.103628350490854E-2"/>
    <n v="743"/>
    <n v="1.22322447239184"/>
    <n v="102"/>
    <n v="0.16792583604840872"/>
    <n v="176"/>
    <n v="0.28975438376980328"/>
    <m/>
    <m/>
    <n v="33"/>
    <n v="5.4328946956838126E-2"/>
    <n v="788"/>
    <n v="1.2973094000602556"/>
  </r>
  <r>
    <n v="289"/>
    <s v="Clifton"/>
    <x v="12"/>
    <n v="2018"/>
    <x v="1"/>
    <x v="0"/>
    <x v="1"/>
    <x v="0"/>
    <x v="2"/>
    <x v="0"/>
    <n v="783600"/>
    <x v="36"/>
    <n v="4.9604389994895355"/>
    <m/>
    <m/>
    <m/>
    <m/>
    <m/>
    <m/>
    <m/>
    <m/>
    <m/>
    <m/>
    <m/>
    <m/>
    <m/>
    <m/>
    <m/>
    <m/>
    <m/>
    <m/>
    <m/>
    <m/>
    <m/>
    <m/>
    <m/>
    <m/>
    <m/>
    <m/>
    <m/>
    <m/>
    <m/>
    <m/>
    <m/>
    <m/>
    <m/>
    <m/>
    <m/>
    <m/>
    <m/>
    <m/>
    <m/>
    <m/>
    <m/>
    <m/>
    <m/>
    <m/>
    <m/>
    <m/>
    <m/>
    <m/>
    <m/>
    <m/>
    <m/>
    <m/>
    <m/>
    <m/>
    <m/>
    <m/>
    <m/>
    <m/>
    <m/>
    <m/>
    <m/>
    <m/>
    <m/>
    <m/>
    <m/>
    <m/>
    <m/>
    <m/>
    <m/>
    <m/>
  </r>
  <r>
    <n v="296"/>
    <s v="Collins "/>
    <x v="13"/>
    <n v="2014"/>
    <x v="2"/>
    <x v="0"/>
    <x v="0"/>
    <x v="0"/>
    <x v="2"/>
    <x v="0"/>
    <n v="252173.91304347827"/>
    <x v="9"/>
    <m/>
    <m/>
    <m/>
    <m/>
    <m/>
    <m/>
    <m/>
    <m/>
    <m/>
    <m/>
    <m/>
    <m/>
    <m/>
    <m/>
    <m/>
    <n v="58"/>
    <n v="0.22999999999999998"/>
    <m/>
    <m/>
    <m/>
    <m/>
    <m/>
    <m/>
    <m/>
    <m/>
    <m/>
    <m/>
    <m/>
    <m/>
    <m/>
    <m/>
    <m/>
    <m/>
    <m/>
    <m/>
    <m/>
    <m/>
    <m/>
    <m/>
    <m/>
    <m/>
    <m/>
    <m/>
    <m/>
    <m/>
    <m/>
    <m/>
    <m/>
    <m/>
    <m/>
    <m/>
    <m/>
    <m/>
    <m/>
    <m/>
    <m/>
    <m/>
    <m/>
    <m/>
    <m/>
    <m/>
    <m/>
    <m/>
    <m/>
    <m/>
    <m/>
    <m/>
    <m/>
    <m/>
    <m/>
    <m/>
  </r>
  <r>
    <n v="319"/>
    <s v="Covassin"/>
    <x v="14"/>
    <n v="2003"/>
    <x v="1"/>
    <x v="0"/>
    <x v="1"/>
    <x v="0"/>
    <x v="0"/>
    <x v="0"/>
    <n v="96579"/>
    <x v="37"/>
    <n v="8.7389598152807562"/>
    <m/>
    <m/>
    <m/>
    <m/>
    <m/>
    <m/>
    <m/>
    <m/>
    <m/>
    <m/>
    <m/>
    <m/>
    <m/>
    <m/>
    <n v="72"/>
    <n v="0.74550368092442465"/>
    <m/>
    <m/>
    <m/>
    <m/>
    <m/>
    <m/>
    <m/>
    <m/>
    <m/>
    <m/>
    <m/>
    <m/>
    <m/>
    <m/>
    <m/>
    <m/>
    <m/>
    <m/>
    <m/>
    <m/>
    <m/>
    <m/>
    <m/>
    <m/>
    <m/>
    <m/>
    <m/>
    <m/>
    <m/>
    <m/>
    <m/>
    <m/>
    <m/>
    <m/>
    <m/>
    <m/>
    <m/>
    <m/>
    <m/>
    <m/>
    <m/>
    <m/>
    <m/>
    <m/>
    <m/>
    <m/>
    <m/>
    <m/>
    <m/>
    <m/>
    <m/>
    <m/>
    <m/>
    <m/>
  </r>
  <r>
    <n v="319"/>
    <s v="Covassin"/>
    <x v="14"/>
    <n v="2003"/>
    <x v="1"/>
    <x v="0"/>
    <x v="1"/>
    <x v="0"/>
    <x v="1"/>
    <x v="0"/>
    <n v="250522"/>
    <x v="38"/>
    <n v="2.949840732550435"/>
    <m/>
    <m/>
    <m/>
    <m/>
    <m/>
    <m/>
    <m/>
    <m/>
    <m/>
    <m/>
    <m/>
    <m/>
    <m/>
    <m/>
    <n v="75"/>
    <n v="0.29937490519794668"/>
    <m/>
    <m/>
    <m/>
    <m/>
    <m/>
    <m/>
    <m/>
    <m/>
    <m/>
    <m/>
    <m/>
    <m/>
    <m/>
    <m/>
    <m/>
    <m/>
    <m/>
    <m/>
    <m/>
    <m/>
    <m/>
    <m/>
    <m/>
    <m/>
    <m/>
    <m/>
    <m/>
    <m/>
    <m/>
    <m/>
    <m/>
    <m/>
    <m/>
    <m/>
    <m/>
    <m/>
    <m/>
    <m/>
    <m/>
    <m/>
    <m/>
    <m/>
    <m/>
    <m/>
    <m/>
    <m/>
    <m/>
    <m/>
    <m/>
    <m/>
    <m/>
    <m/>
    <m/>
    <m/>
  </r>
  <r>
    <n v="319"/>
    <s v="Covassin"/>
    <x v="14"/>
    <n v="2003"/>
    <x v="0"/>
    <x v="0"/>
    <x v="1"/>
    <x v="0"/>
    <x v="0"/>
    <x v="0"/>
    <n v="99909"/>
    <x v="39"/>
    <n v="9.4986437658269036"/>
    <m/>
    <m/>
    <m/>
    <m/>
    <m/>
    <m/>
    <m/>
    <m/>
    <m/>
    <m/>
    <m/>
    <m/>
    <m/>
    <m/>
    <n v="49"/>
    <n v="0.49044630613858614"/>
    <m/>
    <m/>
    <m/>
    <m/>
    <m/>
    <m/>
    <m/>
    <m/>
    <m/>
    <m/>
    <m/>
    <m/>
    <m/>
    <m/>
    <m/>
    <m/>
    <m/>
    <m/>
    <m/>
    <m/>
    <m/>
    <m/>
    <m/>
    <m/>
    <m/>
    <m/>
    <m/>
    <m/>
    <m/>
    <m/>
    <m/>
    <m/>
    <m/>
    <m/>
    <m/>
    <m/>
    <m/>
    <m/>
    <m/>
    <m/>
    <m/>
    <m/>
    <m/>
    <m/>
    <m/>
    <m/>
    <m/>
    <m/>
    <m/>
    <m/>
    <m/>
    <m/>
    <m/>
    <m/>
  </r>
  <r>
    <n v="319"/>
    <s v="Covassin"/>
    <x v="14"/>
    <n v="2003"/>
    <x v="0"/>
    <x v="0"/>
    <x v="1"/>
    <x v="0"/>
    <x v="1"/>
    <x v="0"/>
    <n v="424149"/>
    <x v="40"/>
    <n v="3.9750182129393208"/>
    <m/>
    <m/>
    <m/>
    <m/>
    <m/>
    <m/>
    <m/>
    <m/>
    <m/>
    <m/>
    <m/>
    <m/>
    <m/>
    <m/>
    <n v="69"/>
    <n v="0.16267868131246332"/>
    <m/>
    <m/>
    <m/>
    <m/>
    <m/>
    <m/>
    <m/>
    <m/>
    <m/>
    <m/>
    <m/>
    <m/>
    <m/>
    <m/>
    <m/>
    <m/>
    <m/>
    <m/>
    <m/>
    <m/>
    <m/>
    <m/>
    <m/>
    <m/>
    <m/>
    <m/>
    <m/>
    <m/>
    <m/>
    <m/>
    <m/>
    <m/>
    <m/>
    <m/>
    <m/>
    <m/>
    <m/>
    <m/>
    <m/>
    <m/>
    <m/>
    <m/>
    <m/>
    <m/>
    <m/>
    <m/>
    <m/>
    <m/>
    <m/>
    <m/>
    <m/>
    <m/>
    <m/>
    <m/>
  </r>
  <r>
    <n v="361"/>
    <s v="Deckey"/>
    <x v="15"/>
    <n v="2020"/>
    <x v="1"/>
    <x v="0"/>
    <x v="1"/>
    <x v="0"/>
    <x v="0"/>
    <x v="0"/>
    <n v="1968337.7308707125"/>
    <x v="9"/>
    <m/>
    <m/>
    <m/>
    <m/>
    <m/>
    <m/>
    <m/>
    <m/>
    <m/>
    <m/>
    <m/>
    <m/>
    <m/>
    <m/>
    <m/>
    <m/>
    <m/>
    <m/>
    <m/>
    <m/>
    <m/>
    <m/>
    <m/>
    <m/>
    <m/>
    <m/>
    <m/>
    <m/>
    <m/>
    <n v="1492"/>
    <n v="0.75800000000000001"/>
    <m/>
    <m/>
    <m/>
    <m/>
    <m/>
    <m/>
    <m/>
    <m/>
    <m/>
    <m/>
    <m/>
    <m/>
    <m/>
    <m/>
    <m/>
    <m/>
    <m/>
    <m/>
    <m/>
    <m/>
    <m/>
    <m/>
    <m/>
    <m/>
    <m/>
    <m/>
    <m/>
    <m/>
    <m/>
    <m/>
    <m/>
    <m/>
    <m/>
    <m/>
    <m/>
    <m/>
    <m/>
    <m/>
    <m/>
    <m/>
  </r>
  <r>
    <n v="361"/>
    <s v="Deckey"/>
    <x v="15"/>
    <n v="2020"/>
    <x v="1"/>
    <x v="0"/>
    <x v="1"/>
    <x v="0"/>
    <x v="1"/>
    <x v="0"/>
    <n v="6395569.6202531643"/>
    <x v="9"/>
    <m/>
    <m/>
    <m/>
    <m/>
    <m/>
    <m/>
    <m/>
    <m/>
    <m/>
    <m/>
    <m/>
    <m/>
    <m/>
    <m/>
    <m/>
    <m/>
    <m/>
    <m/>
    <m/>
    <m/>
    <m/>
    <m/>
    <m/>
    <m/>
    <m/>
    <m/>
    <m/>
    <m/>
    <m/>
    <n v="2021"/>
    <n v="0.31600000000000006"/>
    <m/>
    <m/>
    <m/>
    <m/>
    <m/>
    <m/>
    <m/>
    <m/>
    <m/>
    <m/>
    <m/>
    <m/>
    <m/>
    <m/>
    <m/>
    <m/>
    <m/>
    <m/>
    <m/>
    <m/>
    <m/>
    <m/>
    <m/>
    <m/>
    <m/>
    <m/>
    <m/>
    <m/>
    <m/>
    <m/>
    <m/>
    <m/>
    <m/>
    <m/>
    <m/>
    <m/>
    <m/>
    <m/>
    <m/>
    <m/>
  </r>
  <r>
    <n v="361"/>
    <s v="Deckey"/>
    <x v="15"/>
    <n v="2020"/>
    <x v="0"/>
    <x v="0"/>
    <x v="1"/>
    <x v="0"/>
    <x v="0"/>
    <x v="0"/>
    <n v="2090803.2596041909"/>
    <x v="9"/>
    <m/>
    <m/>
    <m/>
    <m/>
    <m/>
    <m/>
    <m/>
    <m/>
    <m/>
    <m/>
    <m/>
    <m/>
    <m/>
    <m/>
    <m/>
    <m/>
    <m/>
    <m/>
    <m/>
    <m/>
    <m/>
    <m/>
    <m/>
    <m/>
    <m/>
    <m/>
    <m/>
    <m/>
    <m/>
    <n v="3592"/>
    <n v="1.718"/>
    <m/>
    <m/>
    <m/>
    <m/>
    <m/>
    <m/>
    <m/>
    <m/>
    <m/>
    <m/>
    <m/>
    <m/>
    <m/>
    <m/>
    <m/>
    <m/>
    <m/>
    <m/>
    <m/>
    <m/>
    <m/>
    <m/>
    <m/>
    <m/>
    <m/>
    <m/>
    <m/>
    <m/>
    <m/>
    <m/>
    <m/>
    <m/>
    <m/>
    <m/>
    <m/>
    <m/>
    <m/>
    <m/>
    <m/>
    <m/>
  </r>
  <r>
    <n v="361"/>
    <s v="Deckey"/>
    <x v="15"/>
    <n v="2020"/>
    <x v="0"/>
    <x v="0"/>
    <x v="1"/>
    <x v="0"/>
    <x v="1"/>
    <x v="0"/>
    <n v="7666666.666666666"/>
    <x v="9"/>
    <m/>
    <m/>
    <m/>
    <m/>
    <m/>
    <m/>
    <m/>
    <m/>
    <m/>
    <m/>
    <m/>
    <m/>
    <m/>
    <m/>
    <m/>
    <m/>
    <m/>
    <m/>
    <m/>
    <m/>
    <m/>
    <m/>
    <m/>
    <m/>
    <m/>
    <m/>
    <m/>
    <m/>
    <m/>
    <n v="3979"/>
    <n v="0.51900000000000002"/>
    <m/>
    <m/>
    <m/>
    <m/>
    <m/>
    <m/>
    <m/>
    <m/>
    <m/>
    <m/>
    <m/>
    <m/>
    <m/>
    <m/>
    <m/>
    <m/>
    <m/>
    <m/>
    <m/>
    <m/>
    <m/>
    <m/>
    <m/>
    <m/>
    <m/>
    <m/>
    <m/>
    <m/>
    <m/>
    <m/>
    <m/>
    <m/>
    <m/>
    <m/>
    <m/>
    <m/>
    <m/>
    <m/>
    <m/>
    <m/>
  </r>
  <r>
    <n v="366"/>
    <s v="Deitch"/>
    <x v="16"/>
    <n v="2006"/>
    <x v="1"/>
    <x v="0"/>
    <x v="3"/>
    <x v="0"/>
    <x v="0"/>
    <x v="0"/>
    <n v="22980"/>
    <x v="41"/>
    <n v="24.891209747606613"/>
    <n v="336"/>
    <n v="14.621409921671017"/>
    <n v="110"/>
    <n v="4.7867711053089641"/>
    <n v="35"/>
    <n v="1.5230635335073979"/>
    <n v="88"/>
    <n v="3.8294168842471716"/>
    <n v="3"/>
    <n v="0.13054830287206265"/>
    <n v="114"/>
    <n v="4.9608355091383807"/>
    <n v="102"/>
    <n v="4.438642297650131"/>
    <n v="14"/>
    <n v="0.6092254134029591"/>
    <m/>
    <m/>
    <m/>
    <m/>
    <m/>
    <m/>
    <n v="9"/>
    <n v="0.391644908616188"/>
    <m/>
    <m/>
    <n v="20"/>
    <n v="0.8703220191470844"/>
    <n v="18"/>
    <n v="0.78328981723237601"/>
    <m/>
    <m/>
    <m/>
    <m/>
    <n v="24"/>
    <n v="1.0443864229765012"/>
    <m/>
    <m/>
    <m/>
    <m/>
    <m/>
    <m/>
    <m/>
    <m/>
    <m/>
    <m/>
    <m/>
    <m/>
    <m/>
    <m/>
    <m/>
    <m/>
    <m/>
    <m/>
    <n v="87"/>
    <n v="3.7859007832898173"/>
    <m/>
    <m/>
    <n v="231"/>
    <n v="10.052219321148826"/>
    <n v="18"/>
    <n v="0.78328981723237601"/>
    <n v="114"/>
    <n v="4.9608355091383807"/>
    <n v="15"/>
    <n v="0.65274151436031336"/>
    <n v="26"/>
    <n v="1.1314186248912097"/>
    <m/>
    <m/>
  </r>
  <r>
    <n v="366"/>
    <s v="Deitch"/>
    <x v="16"/>
    <n v="2006"/>
    <x v="0"/>
    <x v="0"/>
    <x v="3"/>
    <x v="0"/>
    <x v="0"/>
    <x v="0"/>
    <n v="70420"/>
    <x v="42"/>
    <n v="19.326895768247656"/>
    <n v="816"/>
    <n v="11.587617154217552"/>
    <n v="235"/>
    <n v="3.3371201363249079"/>
    <n v="132"/>
    <n v="1.8744674808293098"/>
    <n v="174"/>
    <n v="2.4708889520022721"/>
    <n v="4"/>
    <n v="5.6802044873615454E-2"/>
    <n v="284"/>
    <n v="4.0329451860266969"/>
    <n v="177"/>
    <n v="2.5134904856574836"/>
    <n v="17"/>
    <n v="0.24140869071286564"/>
    <m/>
    <m/>
    <m/>
    <m/>
    <m/>
    <m/>
    <n v="10"/>
    <n v="0.14200511218403863"/>
    <m/>
    <m/>
    <n v="43"/>
    <n v="0.610621982391366"/>
    <n v="67"/>
    <n v="0.95143425163305884"/>
    <m/>
    <m/>
    <m/>
    <m/>
    <n v="47"/>
    <n v="0.66742402726498151"/>
    <m/>
    <m/>
    <m/>
    <m/>
    <m/>
    <m/>
    <m/>
    <m/>
    <m/>
    <m/>
    <m/>
    <m/>
    <m/>
    <m/>
    <m/>
    <m/>
    <m/>
    <m/>
    <n v="223"/>
    <n v="3.1667140017040616"/>
    <m/>
    <m/>
    <n v="504"/>
    <n v="7.1570576540755466"/>
    <n v="78"/>
    <n v="1.1076398750355012"/>
    <n v="278"/>
    <n v="3.9477421187162736"/>
    <n v="30"/>
    <n v="0.42601533655211588"/>
    <n v="79"/>
    <n v="1.1218403862539053"/>
    <m/>
    <m/>
  </r>
  <r>
    <n v="452"/>
    <s v="Fernandez"/>
    <x v="17"/>
    <n v="2007"/>
    <x v="0"/>
    <x v="0"/>
    <x v="0"/>
    <x v="0"/>
    <x v="2"/>
    <x v="0"/>
    <n v="218342"/>
    <x v="9"/>
    <m/>
    <n v="287"/>
    <n v="1.314451640087569"/>
    <m/>
    <m/>
    <m/>
    <m/>
    <m/>
    <m/>
    <m/>
    <m/>
    <m/>
    <m/>
    <m/>
    <m/>
    <m/>
    <m/>
    <m/>
    <m/>
    <m/>
    <m/>
    <m/>
    <m/>
    <m/>
    <m/>
    <m/>
    <m/>
    <m/>
    <m/>
    <m/>
    <m/>
    <m/>
    <m/>
    <m/>
    <m/>
    <m/>
    <m/>
    <m/>
    <m/>
    <m/>
    <m/>
    <m/>
    <m/>
    <m/>
    <m/>
    <m/>
    <m/>
    <m/>
    <m/>
    <m/>
    <m/>
    <m/>
    <m/>
    <m/>
    <m/>
    <m/>
    <m/>
    <m/>
    <m/>
    <m/>
    <m/>
    <m/>
    <m/>
    <m/>
    <m/>
    <m/>
    <m/>
    <m/>
    <m/>
    <m/>
    <m/>
  </r>
  <r>
    <n v="452"/>
    <s v="Fernandez"/>
    <x v="17"/>
    <n v="2007"/>
    <x v="0"/>
    <x v="0"/>
    <x v="0"/>
    <x v="0"/>
    <x v="2"/>
    <x v="0"/>
    <n v="186161"/>
    <x v="9"/>
    <m/>
    <n v="254"/>
    <n v="1.3644103759648907"/>
    <m/>
    <m/>
    <m/>
    <m/>
    <m/>
    <m/>
    <m/>
    <m/>
    <m/>
    <m/>
    <m/>
    <m/>
    <m/>
    <m/>
    <m/>
    <m/>
    <m/>
    <m/>
    <m/>
    <m/>
    <m/>
    <m/>
    <m/>
    <m/>
    <m/>
    <m/>
    <m/>
    <m/>
    <m/>
    <m/>
    <m/>
    <m/>
    <m/>
    <m/>
    <m/>
    <m/>
    <m/>
    <m/>
    <m/>
    <m/>
    <m/>
    <m/>
    <m/>
    <m/>
    <m/>
    <m/>
    <m/>
    <m/>
    <m/>
    <m/>
    <m/>
    <m/>
    <m/>
    <m/>
    <m/>
    <m/>
    <m/>
    <m/>
    <m/>
    <m/>
    <m/>
    <m/>
    <m/>
    <m/>
    <m/>
    <m/>
    <m/>
    <m/>
  </r>
  <r>
    <n v="492"/>
    <s v="Fraser"/>
    <x v="18"/>
    <n v="2017"/>
    <x v="0"/>
    <x v="1"/>
    <x v="1"/>
    <x v="2"/>
    <x v="2"/>
    <x v="0"/>
    <n v="289062.5"/>
    <x v="9"/>
    <m/>
    <m/>
    <m/>
    <m/>
    <m/>
    <m/>
    <m/>
    <m/>
    <m/>
    <m/>
    <m/>
    <m/>
    <m/>
    <m/>
    <m/>
    <m/>
    <m/>
    <m/>
    <m/>
    <m/>
    <m/>
    <m/>
    <m/>
    <m/>
    <m/>
    <m/>
    <m/>
    <m/>
    <m/>
    <m/>
    <m/>
    <m/>
    <m/>
    <m/>
    <m/>
    <m/>
    <m/>
    <m/>
    <m/>
    <m/>
    <m/>
    <m/>
    <m/>
    <m/>
    <m/>
    <n v="37"/>
    <n v="0.128"/>
    <m/>
    <m/>
    <m/>
    <m/>
    <m/>
    <m/>
    <m/>
    <m/>
    <m/>
    <m/>
    <m/>
    <m/>
    <m/>
    <m/>
    <m/>
    <m/>
    <m/>
    <m/>
    <m/>
    <m/>
    <m/>
    <m/>
    <m/>
    <m/>
  </r>
  <r>
    <n v="492"/>
    <s v="Fraser"/>
    <x v="18"/>
    <n v="2017"/>
    <x v="1"/>
    <x v="1"/>
    <x v="1"/>
    <x v="2"/>
    <x v="2"/>
    <x v="0"/>
    <n v="249999.99999999997"/>
    <x v="9"/>
    <m/>
    <m/>
    <m/>
    <m/>
    <m/>
    <m/>
    <m/>
    <m/>
    <m/>
    <m/>
    <m/>
    <m/>
    <m/>
    <m/>
    <m/>
    <m/>
    <m/>
    <m/>
    <m/>
    <m/>
    <m/>
    <m/>
    <m/>
    <m/>
    <m/>
    <m/>
    <m/>
    <m/>
    <m/>
    <m/>
    <m/>
    <m/>
    <m/>
    <m/>
    <m/>
    <m/>
    <m/>
    <m/>
    <m/>
    <m/>
    <m/>
    <m/>
    <m/>
    <m/>
    <m/>
    <n v="55"/>
    <n v="0.22000000000000003"/>
    <m/>
    <m/>
    <m/>
    <m/>
    <m/>
    <m/>
    <m/>
    <m/>
    <m/>
    <m/>
    <m/>
    <m/>
    <m/>
    <m/>
    <m/>
    <m/>
    <m/>
    <m/>
    <m/>
    <m/>
    <m/>
    <m/>
    <m/>
    <m/>
  </r>
  <r>
    <n v="512"/>
    <s v="Gamble"/>
    <x v="19"/>
    <n v="2020"/>
    <x v="0"/>
    <x v="1"/>
    <x v="1"/>
    <x v="3"/>
    <x v="0"/>
    <x v="0"/>
    <n v="360"/>
    <x v="43"/>
    <n v="5.5555555555555554"/>
    <m/>
    <m/>
    <m/>
    <m/>
    <m/>
    <m/>
    <m/>
    <m/>
    <m/>
    <m/>
    <m/>
    <m/>
    <m/>
    <m/>
    <m/>
    <m/>
    <m/>
    <m/>
    <m/>
    <m/>
    <m/>
    <m/>
    <m/>
    <m/>
    <m/>
    <m/>
    <m/>
    <m/>
    <m/>
    <m/>
    <m/>
    <m/>
    <m/>
    <m/>
    <m/>
    <m/>
    <m/>
    <m/>
    <m/>
    <m/>
    <m/>
    <m/>
    <m/>
    <m/>
    <m/>
    <m/>
    <m/>
    <m/>
    <m/>
    <m/>
    <m/>
    <m/>
    <m/>
    <m/>
    <m/>
    <m/>
    <m/>
    <m/>
    <m/>
    <m/>
    <m/>
    <m/>
    <m/>
    <m/>
    <m/>
    <m/>
    <m/>
    <m/>
    <m/>
    <m/>
  </r>
  <r>
    <n v="512"/>
    <s v="Gamble"/>
    <x v="19"/>
    <n v="2020"/>
    <x v="0"/>
    <x v="1"/>
    <x v="1"/>
    <x v="3"/>
    <x v="1"/>
    <x v="0"/>
    <n v="308"/>
    <x v="43"/>
    <n v="6.4935064935064943"/>
    <m/>
    <m/>
    <m/>
    <m/>
    <m/>
    <m/>
    <m/>
    <m/>
    <m/>
    <m/>
    <m/>
    <m/>
    <m/>
    <m/>
    <m/>
    <m/>
    <m/>
    <m/>
    <m/>
    <m/>
    <m/>
    <m/>
    <m/>
    <m/>
    <m/>
    <m/>
    <m/>
    <m/>
    <m/>
    <m/>
    <m/>
    <m/>
    <m/>
    <m/>
    <m/>
    <m/>
    <m/>
    <m/>
    <m/>
    <m/>
    <m/>
    <m/>
    <m/>
    <m/>
    <m/>
    <m/>
    <m/>
    <m/>
    <m/>
    <m/>
    <m/>
    <m/>
    <m/>
    <m/>
    <m/>
    <m/>
    <m/>
    <m/>
    <m/>
    <m/>
    <m/>
    <m/>
    <m/>
    <m/>
    <m/>
    <m/>
    <m/>
    <m/>
    <m/>
    <m/>
  </r>
  <r>
    <n v="512"/>
    <s v="Gamble"/>
    <x v="19"/>
    <n v="2020"/>
    <x v="0"/>
    <x v="1"/>
    <x v="1"/>
    <x v="3"/>
    <x v="2"/>
    <x v="0"/>
    <n v="668"/>
    <x v="44"/>
    <n v="5.9880239520958085"/>
    <m/>
    <m/>
    <m/>
    <m/>
    <m/>
    <m/>
    <m/>
    <m/>
    <m/>
    <m/>
    <m/>
    <m/>
    <m/>
    <m/>
    <m/>
    <m/>
    <m/>
    <m/>
    <m/>
    <m/>
    <m/>
    <m/>
    <m/>
    <m/>
    <m/>
    <m/>
    <m/>
    <m/>
    <m/>
    <m/>
    <m/>
    <m/>
    <m/>
    <m/>
    <m/>
    <m/>
    <m/>
    <m/>
    <m/>
    <m/>
    <m/>
    <m/>
    <m/>
    <m/>
    <m/>
    <m/>
    <m/>
    <m/>
    <m/>
    <m/>
    <m/>
    <m/>
    <m/>
    <m/>
    <m/>
    <m/>
    <m/>
    <m/>
    <m/>
    <m/>
    <m/>
    <m/>
    <m/>
    <m/>
    <m/>
    <m/>
    <m/>
    <m/>
    <m/>
    <m/>
  </r>
  <r>
    <n v="512"/>
    <s v="Gamble"/>
    <x v="19"/>
    <n v="2020"/>
    <x v="1"/>
    <x v="1"/>
    <x v="1"/>
    <x v="3"/>
    <x v="0"/>
    <x v="0"/>
    <n v="209"/>
    <x v="45"/>
    <n v="23.923444976076556"/>
    <m/>
    <m/>
    <m/>
    <m/>
    <m/>
    <m/>
    <m/>
    <m/>
    <m/>
    <m/>
    <m/>
    <m/>
    <m/>
    <m/>
    <m/>
    <m/>
    <m/>
    <m/>
    <m/>
    <m/>
    <m/>
    <m/>
    <m/>
    <m/>
    <m/>
    <m/>
    <m/>
    <m/>
    <m/>
    <m/>
    <m/>
    <m/>
    <m/>
    <m/>
    <m/>
    <m/>
    <m/>
    <m/>
    <m/>
    <m/>
    <m/>
    <m/>
    <m/>
    <m/>
    <m/>
    <m/>
    <m/>
    <m/>
    <m/>
    <m/>
    <m/>
    <m/>
    <m/>
    <m/>
    <m/>
    <m/>
    <m/>
    <m/>
    <m/>
    <m/>
    <m/>
    <m/>
    <m/>
    <m/>
    <m/>
    <m/>
    <m/>
    <m/>
    <m/>
    <m/>
  </r>
  <r>
    <n v="512"/>
    <s v="Gamble"/>
    <x v="19"/>
    <n v="2020"/>
    <x v="1"/>
    <x v="1"/>
    <x v="1"/>
    <x v="3"/>
    <x v="1"/>
    <x v="0"/>
    <n v="631"/>
    <x v="9"/>
    <m/>
    <m/>
    <m/>
    <m/>
    <m/>
    <m/>
    <m/>
    <m/>
    <m/>
    <m/>
    <m/>
    <m/>
    <m/>
    <m/>
    <m/>
    <m/>
    <m/>
    <m/>
    <m/>
    <m/>
    <m/>
    <m/>
    <m/>
    <m/>
    <m/>
    <m/>
    <m/>
    <m/>
    <m/>
    <m/>
    <m/>
    <m/>
    <m/>
    <m/>
    <m/>
    <m/>
    <m/>
    <m/>
    <m/>
    <m/>
    <m/>
    <m/>
    <m/>
    <m/>
    <m/>
    <m/>
    <m/>
    <m/>
    <m/>
    <m/>
    <m/>
    <m/>
    <m/>
    <m/>
    <m/>
    <m/>
    <m/>
    <m/>
    <m/>
    <m/>
    <m/>
    <m/>
    <m/>
    <m/>
    <m/>
    <m/>
    <m/>
    <m/>
    <m/>
    <m/>
    <m/>
  </r>
  <r>
    <n v="512"/>
    <s v="Gamble"/>
    <x v="19"/>
    <n v="2020"/>
    <x v="1"/>
    <x v="1"/>
    <x v="1"/>
    <x v="3"/>
    <x v="2"/>
    <x v="0"/>
    <n v="840"/>
    <x v="45"/>
    <n v="5.9523809523809517"/>
    <m/>
    <m/>
    <m/>
    <m/>
    <m/>
    <m/>
    <m/>
    <m/>
    <m/>
    <m/>
    <m/>
    <m/>
    <m/>
    <m/>
    <m/>
    <m/>
    <m/>
    <m/>
    <m/>
    <m/>
    <m/>
    <m/>
    <m/>
    <m/>
    <m/>
    <m/>
    <m/>
    <m/>
    <m/>
    <m/>
    <m/>
    <m/>
    <m/>
    <m/>
    <m/>
    <m/>
    <m/>
    <m/>
    <m/>
    <m/>
    <m/>
    <m/>
    <m/>
    <m/>
    <m/>
    <m/>
    <m/>
    <m/>
    <m/>
    <m/>
    <m/>
    <m/>
    <m/>
    <m/>
    <m/>
    <m/>
    <m/>
    <m/>
    <m/>
    <m/>
    <m/>
    <m/>
    <m/>
    <m/>
    <m/>
    <m/>
    <m/>
    <m/>
    <m/>
    <m/>
  </r>
  <r>
    <n v="541"/>
    <s v="Gomez"/>
    <x v="20"/>
    <n v="1996"/>
    <x v="1"/>
    <x v="0"/>
    <x v="0"/>
    <x v="4"/>
    <x v="2"/>
    <x v="1"/>
    <n v="107353"/>
    <x v="46"/>
    <n v="4.0613676376067733"/>
    <m/>
    <m/>
    <m/>
    <m/>
    <m/>
    <m/>
    <m/>
    <m/>
    <m/>
    <m/>
    <n v="135"/>
    <n v="1.2575335575158588"/>
    <n v="86"/>
    <n v="0.80109545145454719"/>
    <n v="8"/>
    <n v="7.452050711205091E-2"/>
    <m/>
    <m/>
    <m/>
    <m/>
    <m/>
    <m/>
    <m/>
    <m/>
    <m/>
    <m/>
    <m/>
    <m/>
    <n v="45"/>
    <n v="0.41917785250528633"/>
    <m/>
    <m/>
    <n v="61"/>
    <n v="0.56821886672938815"/>
    <n v="12"/>
    <n v="0.11178076066807634"/>
    <n v="23"/>
    <n v="0.21424645794714631"/>
    <m/>
    <m/>
    <m/>
    <m/>
    <m/>
    <m/>
    <m/>
    <m/>
    <m/>
    <m/>
    <m/>
    <m/>
    <m/>
    <m/>
    <m/>
    <m/>
    <m/>
    <m/>
    <n v="9"/>
    <n v="8.3835570501057263E-2"/>
    <m/>
    <m/>
    <n v="26"/>
    <n v="0.24219164811416541"/>
    <n v="65"/>
    <n v="0.60547912028541362"/>
    <m/>
    <m/>
    <n v="8"/>
    <n v="7.452050711205091E-2"/>
    <m/>
    <m/>
  </r>
  <r>
    <n v="574"/>
    <s v="Haarbauer-Krupa"/>
    <x v="21"/>
    <n v="2018"/>
    <x v="1"/>
    <x v="0"/>
    <x v="0"/>
    <x v="0"/>
    <x v="0"/>
    <x v="0"/>
    <n v="317840"/>
    <x v="9"/>
    <m/>
    <m/>
    <m/>
    <m/>
    <m/>
    <m/>
    <m/>
    <m/>
    <m/>
    <m/>
    <m/>
    <m/>
    <m/>
    <m/>
    <m/>
    <n v="287"/>
    <n v="0.90297004782280388"/>
    <m/>
    <m/>
    <m/>
    <m/>
    <m/>
    <m/>
    <m/>
    <m/>
    <m/>
    <m/>
    <m/>
    <m/>
    <m/>
    <m/>
    <m/>
    <m/>
    <m/>
    <m/>
    <m/>
    <m/>
    <m/>
    <m/>
    <m/>
    <m/>
    <m/>
    <m/>
    <m/>
    <m/>
    <m/>
    <m/>
    <m/>
    <m/>
    <m/>
    <m/>
    <m/>
    <m/>
    <m/>
    <m/>
    <m/>
    <m/>
    <m/>
    <m/>
    <m/>
    <m/>
    <m/>
    <m/>
    <m/>
    <m/>
    <m/>
    <m/>
    <m/>
    <m/>
    <m/>
    <m/>
  </r>
  <r>
    <n v="574"/>
    <s v="Haarbauer-Krupa"/>
    <x v="21"/>
    <n v="2018"/>
    <x v="1"/>
    <x v="0"/>
    <x v="0"/>
    <x v="0"/>
    <x v="1"/>
    <x v="0"/>
    <n v="716358"/>
    <x v="9"/>
    <m/>
    <m/>
    <m/>
    <m/>
    <m/>
    <m/>
    <m/>
    <m/>
    <m/>
    <m/>
    <m/>
    <m/>
    <m/>
    <m/>
    <m/>
    <n v="103"/>
    <n v="0.14378285717476458"/>
    <m/>
    <m/>
    <m/>
    <m/>
    <m/>
    <m/>
    <m/>
    <m/>
    <m/>
    <m/>
    <m/>
    <m/>
    <m/>
    <m/>
    <m/>
    <m/>
    <m/>
    <m/>
    <m/>
    <m/>
    <m/>
    <m/>
    <m/>
    <m/>
    <m/>
    <m/>
    <m/>
    <m/>
    <m/>
    <m/>
    <m/>
    <m/>
    <m/>
    <m/>
    <m/>
    <m/>
    <m/>
    <m/>
    <m/>
    <m/>
    <m/>
    <m/>
    <m/>
    <m/>
    <m/>
    <m/>
    <m/>
    <m/>
    <m/>
    <m/>
    <m/>
    <m/>
    <m/>
    <m/>
  </r>
  <r>
    <n v="574"/>
    <s v="Haarbauer-Krupa"/>
    <x v="21"/>
    <n v="2018"/>
    <x v="1"/>
    <x v="0"/>
    <x v="0"/>
    <x v="0"/>
    <x v="2"/>
    <x v="0"/>
    <n v="1034198"/>
    <x v="9"/>
    <m/>
    <m/>
    <m/>
    <m/>
    <m/>
    <m/>
    <m/>
    <m/>
    <m/>
    <m/>
    <m/>
    <m/>
    <m/>
    <m/>
    <m/>
    <n v="390"/>
    <n v="0.37710380410714389"/>
    <m/>
    <m/>
    <m/>
    <m/>
    <m/>
    <m/>
    <m/>
    <m/>
    <m/>
    <m/>
    <m/>
    <m/>
    <m/>
    <m/>
    <m/>
    <m/>
    <m/>
    <m/>
    <m/>
    <m/>
    <m/>
    <m/>
    <m/>
    <m/>
    <m/>
    <m/>
    <m/>
    <m/>
    <m/>
    <m/>
    <m/>
    <m/>
    <m/>
    <m/>
    <m/>
    <m/>
    <m/>
    <m/>
    <m/>
    <m/>
    <m/>
    <m/>
    <m/>
    <m/>
    <m/>
    <m/>
    <m/>
    <m/>
    <m/>
    <m/>
    <m/>
    <m/>
    <m/>
    <m/>
  </r>
  <r>
    <n v="574"/>
    <s v="Haarbauer-Krupa"/>
    <x v="21"/>
    <n v="2018"/>
    <x v="0"/>
    <x v="0"/>
    <x v="0"/>
    <x v="0"/>
    <x v="0"/>
    <x v="0"/>
    <n v="389401"/>
    <x v="9"/>
    <m/>
    <m/>
    <m/>
    <m/>
    <m/>
    <m/>
    <m/>
    <m/>
    <m/>
    <m/>
    <m/>
    <m/>
    <m/>
    <m/>
    <m/>
    <n v="188"/>
    <n v="0.48279280227837112"/>
    <m/>
    <m/>
    <m/>
    <m/>
    <m/>
    <m/>
    <m/>
    <m/>
    <m/>
    <m/>
    <m/>
    <m/>
    <m/>
    <m/>
    <m/>
    <m/>
    <m/>
    <m/>
    <m/>
    <m/>
    <m/>
    <m/>
    <m/>
    <m/>
    <m/>
    <m/>
    <m/>
    <m/>
    <m/>
    <m/>
    <m/>
    <m/>
    <m/>
    <m/>
    <m/>
    <m/>
    <m/>
    <m/>
    <m/>
    <m/>
    <m/>
    <m/>
    <m/>
    <m/>
    <m/>
    <m/>
    <m/>
    <m/>
    <m/>
    <m/>
    <m/>
    <m/>
    <m/>
    <m/>
  </r>
  <r>
    <n v="574"/>
    <s v="Haarbauer-Krupa"/>
    <x v="21"/>
    <n v="2018"/>
    <x v="0"/>
    <x v="0"/>
    <x v="0"/>
    <x v="0"/>
    <x v="1"/>
    <x v="0"/>
    <n v="910648"/>
    <x v="9"/>
    <m/>
    <m/>
    <m/>
    <m/>
    <m/>
    <m/>
    <m/>
    <m/>
    <m/>
    <m/>
    <m/>
    <m/>
    <m/>
    <m/>
    <m/>
    <n v="108"/>
    <n v="0.11859686728571303"/>
    <m/>
    <m/>
    <m/>
    <m/>
    <m/>
    <m/>
    <m/>
    <m/>
    <m/>
    <m/>
    <m/>
    <m/>
    <m/>
    <m/>
    <m/>
    <m/>
    <m/>
    <m/>
    <m/>
    <m/>
    <m/>
    <m/>
    <m/>
    <m/>
    <m/>
    <m/>
    <m/>
    <m/>
    <m/>
    <m/>
    <m/>
    <m/>
    <m/>
    <m/>
    <m/>
    <m/>
    <m/>
    <m/>
    <m/>
    <m/>
    <m/>
    <m/>
    <m/>
    <m/>
    <m/>
    <m/>
    <m/>
    <m/>
    <m/>
    <m/>
    <m/>
    <m/>
    <m/>
    <m/>
  </r>
  <r>
    <n v="574"/>
    <s v="Haarbauer-Krupa"/>
    <x v="21"/>
    <n v="2018"/>
    <x v="0"/>
    <x v="0"/>
    <x v="0"/>
    <x v="0"/>
    <x v="2"/>
    <x v="0"/>
    <n v="1300049"/>
    <x v="9"/>
    <m/>
    <m/>
    <m/>
    <m/>
    <m/>
    <m/>
    <m/>
    <m/>
    <m/>
    <m/>
    <m/>
    <m/>
    <m/>
    <m/>
    <m/>
    <n v="296"/>
    <n v="0.22768372576725954"/>
    <m/>
    <m/>
    <m/>
    <m/>
    <m/>
    <m/>
    <m/>
    <m/>
    <m/>
    <m/>
    <m/>
    <m/>
    <m/>
    <m/>
    <m/>
    <m/>
    <m/>
    <m/>
    <m/>
    <m/>
    <m/>
    <m/>
    <m/>
    <m/>
    <m/>
    <m/>
    <m/>
    <m/>
    <m/>
    <m/>
    <m/>
    <m/>
    <m/>
    <m/>
    <m/>
    <m/>
    <m/>
    <m/>
    <m/>
    <m/>
    <m/>
    <m/>
    <m/>
    <m/>
    <m/>
    <m/>
    <m/>
    <m/>
    <m/>
    <m/>
    <m/>
    <m/>
    <m/>
    <m/>
  </r>
  <r>
    <n v="622"/>
    <s v="Herzog"/>
    <x v="22"/>
    <n v="2019"/>
    <x v="0"/>
    <x v="1"/>
    <x v="3"/>
    <x v="3"/>
    <x v="0"/>
    <x v="0"/>
    <n v="123111.11111111111"/>
    <x v="9"/>
    <m/>
    <m/>
    <m/>
    <m/>
    <m/>
    <m/>
    <m/>
    <m/>
    <m/>
    <m/>
    <m/>
    <m/>
    <m/>
    <m/>
    <m/>
    <m/>
    <m/>
    <n v="554"/>
    <n v="4.5"/>
    <m/>
    <m/>
    <m/>
    <m/>
    <m/>
    <m/>
    <m/>
    <m/>
    <m/>
    <m/>
    <m/>
    <m/>
    <m/>
    <m/>
    <m/>
    <m/>
    <m/>
    <m/>
    <m/>
    <m/>
    <m/>
    <m/>
    <m/>
    <m/>
    <m/>
    <m/>
    <m/>
    <m/>
    <m/>
    <m/>
    <m/>
    <m/>
    <m/>
    <m/>
    <m/>
    <m/>
    <m/>
    <m/>
    <m/>
    <m/>
    <m/>
    <m/>
    <m/>
    <m/>
    <m/>
    <m/>
    <m/>
    <m/>
    <m/>
    <m/>
    <m/>
    <m/>
  </r>
  <r>
    <n v="637"/>
    <s v="Flint"/>
    <x v="23"/>
    <n v="1993"/>
    <x v="0"/>
    <x v="1"/>
    <x v="1"/>
    <x v="2"/>
    <x v="0"/>
    <x v="1"/>
    <n v="47058.823529411769"/>
    <x v="47"/>
    <n v="1.7"/>
    <m/>
    <m/>
    <m/>
    <m/>
    <m/>
    <m/>
    <m/>
    <m/>
    <m/>
    <m/>
    <m/>
    <m/>
    <m/>
    <m/>
    <m/>
    <m/>
    <m/>
    <m/>
    <m/>
    <m/>
    <m/>
    <m/>
    <m/>
    <m/>
    <m/>
    <m/>
    <m/>
    <m/>
    <m/>
    <m/>
    <m/>
    <m/>
    <m/>
    <m/>
    <m/>
    <m/>
    <m/>
    <m/>
    <m/>
    <m/>
    <m/>
    <m/>
    <m/>
    <m/>
    <m/>
    <m/>
    <m/>
    <m/>
    <m/>
    <m/>
    <m/>
    <m/>
    <m/>
    <m/>
    <m/>
    <m/>
    <m/>
    <m/>
    <m/>
    <m/>
    <m/>
    <m/>
    <m/>
    <m/>
    <m/>
    <m/>
    <m/>
    <m/>
    <m/>
    <m/>
  </r>
  <r>
    <n v="637"/>
    <s v="Flint"/>
    <x v="23"/>
    <n v="1993"/>
    <x v="1"/>
    <x v="1"/>
    <x v="1"/>
    <x v="2"/>
    <x v="0"/>
    <x v="1"/>
    <n v="51666.666666666672"/>
    <x v="48"/>
    <n v="1.2"/>
    <m/>
    <m/>
    <m/>
    <m/>
    <m/>
    <m/>
    <m/>
    <m/>
    <m/>
    <m/>
    <m/>
    <m/>
    <m/>
    <m/>
    <m/>
    <m/>
    <m/>
    <m/>
    <m/>
    <m/>
    <m/>
    <m/>
    <m/>
    <m/>
    <m/>
    <m/>
    <m/>
    <m/>
    <m/>
    <m/>
    <m/>
    <m/>
    <m/>
    <m/>
    <m/>
    <m/>
    <m/>
    <m/>
    <m/>
    <m/>
    <m/>
    <m/>
    <m/>
    <m/>
    <m/>
    <m/>
    <m/>
    <m/>
    <m/>
    <m/>
    <m/>
    <m/>
    <m/>
    <m/>
    <m/>
    <m/>
    <m/>
    <m/>
    <m/>
    <m/>
    <m/>
    <m/>
    <m/>
    <m/>
    <m/>
    <m/>
    <m/>
    <m/>
    <m/>
    <m/>
  </r>
  <r>
    <n v="648"/>
    <s v="Hoover"/>
    <x v="24"/>
    <n v="2020"/>
    <x v="0"/>
    <x v="1"/>
    <x v="3"/>
    <x v="0"/>
    <x v="2"/>
    <x v="0"/>
    <n v="3396"/>
    <x v="9"/>
    <m/>
    <m/>
    <m/>
    <m/>
    <m/>
    <m/>
    <m/>
    <m/>
    <m/>
    <m/>
    <m/>
    <m/>
    <m/>
    <m/>
    <m/>
    <m/>
    <m/>
    <m/>
    <m/>
    <m/>
    <m/>
    <m/>
    <m/>
    <m/>
    <m/>
    <m/>
    <m/>
    <m/>
    <m/>
    <m/>
    <m/>
    <m/>
    <m/>
    <m/>
    <m/>
    <m/>
    <m/>
    <m/>
    <m/>
    <m/>
    <m/>
    <m/>
    <m/>
    <m/>
    <m/>
    <m/>
    <m/>
    <m/>
    <m/>
    <n v="22"/>
    <n v="6.4782096584216726E-3"/>
    <m/>
    <m/>
    <m/>
    <m/>
    <m/>
    <m/>
    <m/>
    <m/>
    <m/>
    <m/>
    <m/>
    <m/>
    <m/>
    <m/>
    <m/>
    <m/>
    <m/>
    <m/>
    <m/>
    <m/>
  </r>
  <r>
    <n v="648"/>
    <s v="Hoover"/>
    <x v="24"/>
    <n v="2020"/>
    <x v="1"/>
    <x v="1"/>
    <x v="3"/>
    <x v="0"/>
    <x v="2"/>
    <x v="0"/>
    <n v="1707"/>
    <x v="9"/>
    <m/>
    <m/>
    <m/>
    <m/>
    <m/>
    <m/>
    <m/>
    <m/>
    <m/>
    <m/>
    <m/>
    <m/>
    <m/>
    <m/>
    <m/>
    <m/>
    <m/>
    <m/>
    <m/>
    <m/>
    <m/>
    <m/>
    <m/>
    <m/>
    <m/>
    <m/>
    <m/>
    <m/>
    <m/>
    <m/>
    <m/>
    <m/>
    <m/>
    <m/>
    <m/>
    <m/>
    <m/>
    <m/>
    <m/>
    <m/>
    <m/>
    <m/>
    <m/>
    <m/>
    <m/>
    <m/>
    <m/>
    <m/>
    <m/>
    <n v="10"/>
    <n v="5.8582308142940834E-3"/>
    <m/>
    <m/>
    <m/>
    <m/>
    <m/>
    <m/>
    <m/>
    <m/>
    <m/>
    <m/>
    <m/>
    <m/>
    <m/>
    <m/>
    <m/>
    <m/>
    <m/>
    <m/>
    <m/>
    <m/>
  </r>
  <r>
    <n v="716"/>
    <s v="Johnson"/>
    <x v="25"/>
    <n v="2017"/>
    <x v="0"/>
    <x v="0"/>
    <x v="0"/>
    <x v="0"/>
    <x v="2"/>
    <x v="0"/>
    <n v="3507142.8571428573"/>
    <x v="9"/>
    <m/>
    <m/>
    <m/>
    <m/>
    <m/>
    <m/>
    <m/>
    <m/>
    <m/>
    <m/>
    <m/>
    <m/>
    <m/>
    <m/>
    <m/>
    <m/>
    <m/>
    <m/>
    <m/>
    <m/>
    <m/>
    <m/>
    <m/>
    <m/>
    <m/>
    <m/>
    <m/>
    <m/>
    <m/>
    <n v="491"/>
    <n v="0.13999999999999999"/>
    <m/>
    <m/>
    <m/>
    <m/>
    <m/>
    <m/>
    <m/>
    <m/>
    <m/>
    <m/>
    <m/>
    <m/>
    <m/>
    <m/>
    <m/>
    <m/>
    <m/>
    <m/>
    <m/>
    <m/>
    <m/>
    <m/>
    <m/>
    <m/>
    <m/>
    <m/>
    <m/>
    <m/>
    <m/>
    <m/>
    <m/>
    <m/>
    <m/>
    <m/>
    <m/>
    <m/>
    <m/>
    <m/>
    <m/>
    <m/>
  </r>
  <r>
    <n v="716"/>
    <s v="Johnson"/>
    <x v="25"/>
    <n v="2017"/>
    <x v="0"/>
    <x v="0"/>
    <x v="0"/>
    <x v="0"/>
    <x v="0"/>
    <x v="0"/>
    <n v="1016666.6666666667"/>
    <x v="9"/>
    <m/>
    <m/>
    <m/>
    <m/>
    <m/>
    <m/>
    <m/>
    <m/>
    <m/>
    <m/>
    <m/>
    <m/>
    <m/>
    <m/>
    <m/>
    <m/>
    <m/>
    <m/>
    <m/>
    <m/>
    <m/>
    <m/>
    <m/>
    <m/>
    <m/>
    <m/>
    <m/>
    <m/>
    <m/>
    <n v="244"/>
    <n v="0.24"/>
    <m/>
    <m/>
    <m/>
    <m/>
    <m/>
    <m/>
    <m/>
    <m/>
    <m/>
    <m/>
    <m/>
    <m/>
    <m/>
    <m/>
    <m/>
    <m/>
    <m/>
    <m/>
    <m/>
    <m/>
    <m/>
    <m/>
    <m/>
    <m/>
    <m/>
    <m/>
    <m/>
    <m/>
    <m/>
    <m/>
    <m/>
    <m/>
    <m/>
    <m/>
    <m/>
    <m/>
    <m/>
    <m/>
    <m/>
    <m/>
  </r>
  <r>
    <n v="716"/>
    <s v="Johnson"/>
    <x v="25"/>
    <n v="2017"/>
    <x v="0"/>
    <x v="0"/>
    <x v="0"/>
    <x v="0"/>
    <x v="1"/>
    <x v="0"/>
    <n v="2470000"/>
    <x v="9"/>
    <m/>
    <m/>
    <m/>
    <m/>
    <m/>
    <m/>
    <m/>
    <m/>
    <m/>
    <m/>
    <m/>
    <m/>
    <m/>
    <m/>
    <m/>
    <m/>
    <m/>
    <m/>
    <m/>
    <m/>
    <m/>
    <m/>
    <m/>
    <m/>
    <m/>
    <m/>
    <m/>
    <m/>
    <m/>
    <n v="247"/>
    <n v="0.1"/>
    <m/>
    <m/>
    <m/>
    <m/>
    <m/>
    <m/>
    <m/>
    <m/>
    <m/>
    <m/>
    <m/>
    <m/>
    <m/>
    <m/>
    <m/>
    <m/>
    <m/>
    <m/>
    <m/>
    <m/>
    <m/>
    <m/>
    <m/>
    <m/>
    <m/>
    <m/>
    <m/>
    <m/>
    <m/>
    <m/>
    <m/>
    <m/>
    <m/>
    <m/>
    <m/>
    <m/>
    <m/>
    <m/>
    <m/>
    <m/>
  </r>
  <r>
    <n v="716"/>
    <s v="Johnson"/>
    <x v="25"/>
    <n v="2017"/>
    <x v="1"/>
    <x v="0"/>
    <x v="0"/>
    <x v="0"/>
    <x v="2"/>
    <x v="0"/>
    <n v="2670588.2352941176"/>
    <x v="9"/>
    <m/>
    <m/>
    <m/>
    <m/>
    <m/>
    <m/>
    <m/>
    <m/>
    <m/>
    <m/>
    <m/>
    <m/>
    <m/>
    <m/>
    <m/>
    <m/>
    <m/>
    <m/>
    <m/>
    <m/>
    <m/>
    <m/>
    <m/>
    <m/>
    <m/>
    <m/>
    <m/>
    <m/>
    <m/>
    <n v="454"/>
    <n v="0.17"/>
    <m/>
    <m/>
    <m/>
    <m/>
    <m/>
    <m/>
    <m/>
    <m/>
    <m/>
    <m/>
    <m/>
    <m/>
    <m/>
    <m/>
    <m/>
    <m/>
    <m/>
    <m/>
    <m/>
    <m/>
    <m/>
    <m/>
    <m/>
    <m/>
    <m/>
    <m/>
    <m/>
    <m/>
    <m/>
    <m/>
    <m/>
    <m/>
    <m/>
    <m/>
    <m/>
    <m/>
    <m/>
    <m/>
    <m/>
    <m/>
  </r>
  <r>
    <n v="716"/>
    <s v="Johnson"/>
    <x v="25"/>
    <n v="2017"/>
    <x v="1"/>
    <x v="0"/>
    <x v="0"/>
    <x v="0"/>
    <x v="0"/>
    <x v="0"/>
    <n v="833333.33333333326"/>
    <x v="9"/>
    <m/>
    <m/>
    <m/>
    <m/>
    <m/>
    <m/>
    <m/>
    <m/>
    <m/>
    <m/>
    <m/>
    <m/>
    <m/>
    <m/>
    <m/>
    <m/>
    <m/>
    <m/>
    <m/>
    <m/>
    <m/>
    <m/>
    <m/>
    <m/>
    <m/>
    <m/>
    <m/>
    <m/>
    <m/>
    <n v="250"/>
    <n v="0.30000000000000004"/>
    <m/>
    <m/>
    <m/>
    <m/>
    <m/>
    <m/>
    <m/>
    <m/>
    <m/>
    <m/>
    <m/>
    <m/>
    <m/>
    <m/>
    <m/>
    <m/>
    <m/>
    <m/>
    <m/>
    <m/>
    <m/>
    <m/>
    <m/>
    <m/>
    <m/>
    <m/>
    <m/>
    <m/>
    <m/>
    <m/>
    <m/>
    <m/>
    <m/>
    <m/>
    <m/>
    <m/>
    <m/>
    <m/>
    <m/>
    <m/>
  </r>
  <r>
    <n v="716"/>
    <s v="Johnson"/>
    <x v="25"/>
    <n v="2017"/>
    <x v="1"/>
    <x v="0"/>
    <x v="0"/>
    <x v="0"/>
    <x v="1"/>
    <x v="0"/>
    <n v="1854545.4545454544"/>
    <x v="9"/>
    <m/>
    <m/>
    <m/>
    <m/>
    <m/>
    <m/>
    <m/>
    <m/>
    <m/>
    <m/>
    <m/>
    <m/>
    <m/>
    <m/>
    <m/>
    <m/>
    <m/>
    <m/>
    <m/>
    <m/>
    <m/>
    <m/>
    <m/>
    <m/>
    <m/>
    <m/>
    <m/>
    <m/>
    <m/>
    <n v="204"/>
    <n v="0.11000000000000001"/>
    <m/>
    <m/>
    <m/>
    <m/>
    <m/>
    <m/>
    <m/>
    <m/>
    <m/>
    <m/>
    <m/>
    <m/>
    <m/>
    <m/>
    <m/>
    <m/>
    <m/>
    <m/>
    <m/>
    <m/>
    <m/>
    <m/>
    <m/>
    <m/>
    <m/>
    <m/>
    <m/>
    <m/>
    <m/>
    <m/>
    <m/>
    <m/>
    <m/>
    <m/>
    <m/>
    <m/>
    <m/>
    <m/>
    <m/>
    <m/>
  </r>
  <r>
    <n v="717"/>
    <s v="Jospeh"/>
    <x v="26"/>
    <n v="2013"/>
    <x v="0"/>
    <x v="0"/>
    <x v="0"/>
    <x v="0"/>
    <x v="2"/>
    <x v="0"/>
    <n v="1106060"/>
    <x v="9"/>
    <m/>
    <m/>
    <m/>
    <m/>
    <m/>
    <m/>
    <m/>
    <m/>
    <m/>
    <m/>
    <m/>
    <m/>
    <m/>
    <m/>
    <m/>
    <m/>
    <m/>
    <m/>
    <m/>
    <m/>
    <m/>
    <m/>
    <m/>
    <n v="25"/>
    <n v="2.2602752111097045E-2"/>
    <m/>
    <m/>
    <m/>
    <m/>
    <m/>
    <m/>
    <m/>
    <m/>
    <m/>
    <m/>
    <m/>
    <m/>
    <m/>
    <m/>
    <m/>
    <m/>
    <m/>
    <m/>
    <m/>
    <m/>
    <m/>
    <m/>
    <m/>
    <m/>
    <m/>
    <m/>
    <m/>
    <m/>
    <m/>
    <m/>
    <m/>
    <m/>
    <m/>
    <m/>
    <m/>
    <m/>
    <m/>
    <m/>
    <m/>
    <m/>
    <m/>
    <m/>
    <m/>
    <m/>
    <m/>
    <m/>
  </r>
  <r>
    <n v="717"/>
    <s v="Jospeh"/>
    <x v="26"/>
    <n v="2013"/>
    <x v="0"/>
    <x v="0"/>
    <x v="0"/>
    <x v="0"/>
    <x v="0"/>
    <x v="0"/>
    <n v="328264"/>
    <x v="9"/>
    <m/>
    <m/>
    <m/>
    <m/>
    <m/>
    <m/>
    <m/>
    <m/>
    <m/>
    <m/>
    <m/>
    <m/>
    <m/>
    <m/>
    <m/>
    <m/>
    <m/>
    <m/>
    <m/>
    <m/>
    <m/>
    <m/>
    <m/>
    <n v="18"/>
    <n v="5.4833914166646354E-2"/>
    <m/>
    <m/>
    <m/>
    <m/>
    <m/>
    <m/>
    <m/>
    <m/>
    <m/>
    <m/>
    <m/>
    <m/>
    <m/>
    <m/>
    <m/>
    <m/>
    <m/>
    <m/>
    <m/>
    <m/>
    <m/>
    <m/>
    <m/>
    <m/>
    <m/>
    <m/>
    <m/>
    <m/>
    <m/>
    <m/>
    <m/>
    <m/>
    <m/>
    <m/>
    <m/>
    <m/>
    <m/>
    <m/>
    <m/>
    <m/>
    <m/>
    <m/>
    <m/>
    <m/>
    <m/>
    <m/>
  </r>
  <r>
    <n v="717"/>
    <s v="Jospeh"/>
    <x v="26"/>
    <n v="2013"/>
    <x v="0"/>
    <x v="0"/>
    <x v="0"/>
    <x v="0"/>
    <x v="1"/>
    <x v="0"/>
    <n v="777796"/>
    <x v="9"/>
    <m/>
    <m/>
    <m/>
    <m/>
    <m/>
    <m/>
    <m/>
    <m/>
    <m/>
    <m/>
    <m/>
    <m/>
    <m/>
    <m/>
    <m/>
    <m/>
    <m/>
    <m/>
    <m/>
    <m/>
    <m/>
    <m/>
    <m/>
    <n v="7"/>
    <n v="8.999789147797109E-3"/>
    <m/>
    <m/>
    <m/>
    <m/>
    <m/>
    <m/>
    <m/>
    <m/>
    <m/>
    <m/>
    <m/>
    <m/>
    <m/>
    <m/>
    <m/>
    <m/>
    <m/>
    <m/>
    <m/>
    <m/>
    <m/>
    <m/>
    <m/>
    <m/>
    <m/>
    <m/>
    <m/>
    <m/>
    <m/>
    <m/>
    <m/>
    <m/>
    <m/>
    <m/>
    <m/>
    <m/>
    <m/>
    <m/>
    <m/>
    <m/>
    <m/>
    <m/>
    <m/>
    <m/>
    <m/>
    <m/>
  </r>
  <r>
    <n v="717"/>
    <s v="Jospeh"/>
    <x v="26"/>
    <n v="2013"/>
    <x v="1"/>
    <x v="0"/>
    <x v="0"/>
    <x v="0"/>
    <x v="2"/>
    <x v="0"/>
    <n v="894391"/>
    <x v="9"/>
    <m/>
    <m/>
    <m/>
    <m/>
    <m/>
    <m/>
    <m/>
    <m/>
    <m/>
    <m/>
    <m/>
    <m/>
    <m/>
    <m/>
    <m/>
    <m/>
    <m/>
    <m/>
    <m/>
    <m/>
    <m/>
    <m/>
    <m/>
    <n v="92"/>
    <n v="0.10286328909839208"/>
    <m/>
    <m/>
    <m/>
    <m/>
    <m/>
    <m/>
    <m/>
    <m/>
    <m/>
    <m/>
    <m/>
    <m/>
    <m/>
    <m/>
    <m/>
    <m/>
    <m/>
    <m/>
    <m/>
    <m/>
    <m/>
    <m/>
    <m/>
    <m/>
    <m/>
    <m/>
    <m/>
    <m/>
    <m/>
    <m/>
    <m/>
    <m/>
    <m/>
    <m/>
    <m/>
    <m/>
    <m/>
    <m/>
    <m/>
    <m/>
    <m/>
    <m/>
    <m/>
    <m/>
    <m/>
    <m/>
  </r>
  <r>
    <n v="717"/>
    <s v="Jospeh"/>
    <x v="26"/>
    <n v="2013"/>
    <x v="1"/>
    <x v="0"/>
    <x v="0"/>
    <x v="0"/>
    <x v="0"/>
    <x v="0"/>
    <n v="627094"/>
    <x v="9"/>
    <m/>
    <m/>
    <m/>
    <m/>
    <m/>
    <m/>
    <m/>
    <m/>
    <m/>
    <m/>
    <m/>
    <m/>
    <m/>
    <m/>
    <m/>
    <m/>
    <m/>
    <m/>
    <m/>
    <m/>
    <m/>
    <m/>
    <m/>
    <n v="71"/>
    <n v="0.11322066548236788"/>
    <m/>
    <m/>
    <m/>
    <m/>
    <m/>
    <m/>
    <m/>
    <m/>
    <m/>
    <m/>
    <m/>
    <m/>
    <m/>
    <m/>
    <m/>
    <m/>
    <m/>
    <m/>
    <m/>
    <m/>
    <m/>
    <m/>
    <m/>
    <m/>
    <m/>
    <m/>
    <m/>
    <m/>
    <m/>
    <m/>
    <m/>
    <m/>
    <m/>
    <m/>
    <m/>
    <m/>
    <m/>
    <m/>
    <m/>
    <m/>
    <m/>
    <m/>
    <m/>
    <m/>
    <m/>
    <m/>
  </r>
  <r>
    <n v="717"/>
    <s v="Jospeh"/>
    <x v="26"/>
    <n v="2013"/>
    <x v="1"/>
    <x v="0"/>
    <x v="0"/>
    <x v="0"/>
    <x v="1"/>
    <x v="0"/>
    <n v="267297"/>
    <x v="9"/>
    <m/>
    <m/>
    <m/>
    <m/>
    <m/>
    <m/>
    <m/>
    <m/>
    <m/>
    <m/>
    <m/>
    <m/>
    <m/>
    <m/>
    <m/>
    <m/>
    <m/>
    <m/>
    <m/>
    <m/>
    <m/>
    <m/>
    <m/>
    <n v="21"/>
    <n v="7.856429365088273E-2"/>
    <m/>
    <m/>
    <m/>
    <m/>
    <m/>
    <m/>
    <m/>
    <m/>
    <m/>
    <m/>
    <m/>
    <m/>
    <m/>
    <m/>
    <m/>
    <m/>
    <m/>
    <m/>
    <m/>
    <m/>
    <m/>
    <m/>
    <m/>
    <m/>
    <m/>
    <m/>
    <m/>
    <m/>
    <m/>
    <m/>
    <m/>
    <m/>
    <m/>
    <m/>
    <m/>
    <m/>
    <m/>
    <m/>
    <m/>
    <m/>
    <m/>
    <m/>
    <m/>
    <m/>
    <m/>
    <m/>
  </r>
  <r>
    <n v="722"/>
    <s v="Junge"/>
    <x v="27"/>
    <n v="2006"/>
    <x v="0"/>
    <x v="1"/>
    <x v="4"/>
    <x v="2"/>
    <x v="0"/>
    <x v="1"/>
    <n v="280"/>
    <x v="49"/>
    <n v="96.428571428571431"/>
    <m/>
    <m/>
    <m/>
    <m/>
    <m/>
    <m/>
    <n v="4"/>
    <n v="14.285714285714285"/>
    <m/>
    <m/>
    <n v="4"/>
    <n v="14.285714285714285"/>
    <n v="1"/>
    <n v="3.5714285714285712"/>
    <n v="0"/>
    <n v="0"/>
    <m/>
    <m/>
    <m/>
    <m/>
    <m/>
    <m/>
    <m/>
    <m/>
    <m/>
    <m/>
    <m/>
    <m/>
    <n v="5"/>
    <n v="17.857142857142858"/>
    <m/>
    <m/>
    <m/>
    <m/>
    <n v="1"/>
    <n v="3.5714285714285712"/>
    <n v="1"/>
    <n v="3.5714285714285712"/>
    <m/>
    <m/>
    <m/>
    <m/>
    <n v="20"/>
    <n v="71.428571428571431"/>
    <m/>
    <m/>
    <m/>
    <m/>
    <n v="6"/>
    <n v="21.428571428571427"/>
    <m/>
    <m/>
    <m/>
    <m/>
    <m/>
    <m/>
    <n v="0"/>
    <n v="0"/>
    <n v="4"/>
    <n v="14.285714285714285"/>
    <n v="4"/>
    <n v="14.285714285714285"/>
    <n v="3"/>
    <n v="10.714285714285714"/>
    <m/>
    <m/>
    <n v="7"/>
    <n v="25"/>
    <n v="2"/>
    <n v="7.1428571428571423"/>
  </r>
  <r>
    <n v="722"/>
    <s v="Junge"/>
    <x v="27"/>
    <n v="2006"/>
    <x v="1"/>
    <x v="1"/>
    <x v="4"/>
    <x v="2"/>
    <x v="0"/>
    <x v="1"/>
    <n v="280"/>
    <x v="50"/>
    <n v="100"/>
    <m/>
    <m/>
    <m/>
    <m/>
    <m/>
    <m/>
    <n v="8"/>
    <n v="28.571428571428569"/>
    <m/>
    <m/>
    <n v="4"/>
    <n v="14.285714285714285"/>
    <n v="6"/>
    <n v="21.428571428571427"/>
    <n v="0"/>
    <n v="0"/>
    <m/>
    <m/>
    <m/>
    <m/>
    <m/>
    <m/>
    <m/>
    <m/>
    <m/>
    <m/>
    <m/>
    <m/>
    <n v="2"/>
    <n v="7.1428571428571423"/>
    <m/>
    <m/>
    <m/>
    <m/>
    <n v="1"/>
    <n v="3.5714285714285712"/>
    <n v="1"/>
    <n v="3.5714285714285712"/>
    <m/>
    <m/>
    <m/>
    <m/>
    <n v="17"/>
    <n v="60.714285714285715"/>
    <m/>
    <m/>
    <m/>
    <m/>
    <n v="11"/>
    <n v="39.285714285714285"/>
    <m/>
    <m/>
    <m/>
    <m/>
    <m/>
    <m/>
    <n v="1"/>
    <n v="3.5714285714285712"/>
    <n v="5"/>
    <n v="17.857142857142858"/>
    <n v="2"/>
    <n v="7.1428571428571423"/>
    <n v="8"/>
    <n v="28.571428571428569"/>
    <m/>
    <m/>
    <n v="3"/>
    <n v="10.714285714285714"/>
    <n v="3"/>
    <n v="10.714285714285714"/>
  </r>
  <r>
    <n v="722"/>
    <s v="Junge"/>
    <x v="27"/>
    <n v="2006"/>
    <x v="0"/>
    <x v="1"/>
    <x v="4"/>
    <x v="2"/>
    <x v="0"/>
    <x v="0"/>
    <n v="420"/>
    <x v="49"/>
    <n v="64.285714285714278"/>
    <m/>
    <m/>
    <m/>
    <m/>
    <m/>
    <m/>
    <n v="4"/>
    <n v="9.5238095238095255"/>
    <m/>
    <m/>
    <n v="4"/>
    <n v="9.5238095238095255"/>
    <n v="1"/>
    <n v="2.3809523809523814"/>
    <n v="0"/>
    <n v="0"/>
    <m/>
    <m/>
    <m/>
    <m/>
    <m/>
    <m/>
    <m/>
    <m/>
    <m/>
    <m/>
    <m/>
    <m/>
    <n v="5"/>
    <n v="11.904761904761903"/>
    <m/>
    <m/>
    <m/>
    <m/>
    <n v="1"/>
    <n v="2.3809523809523814"/>
    <n v="1"/>
    <n v="2.3809523809523814"/>
    <m/>
    <m/>
    <m/>
    <m/>
    <n v="20"/>
    <n v="47.619047619047613"/>
    <m/>
    <m/>
    <m/>
    <m/>
    <n v="6"/>
    <n v="14.285714285714285"/>
    <m/>
    <m/>
    <m/>
    <m/>
    <m/>
    <m/>
    <n v="0"/>
    <n v="0"/>
    <n v="4"/>
    <n v="9.5238095238095255"/>
    <n v="4"/>
    <n v="9.5238095238095255"/>
    <n v="3"/>
    <n v="7.1428571428571423"/>
    <m/>
    <m/>
    <n v="7"/>
    <n v="16.666666666666668"/>
    <n v="2"/>
    <n v="4.7619047619047628"/>
  </r>
  <r>
    <n v="722"/>
    <s v="Junge"/>
    <x v="27"/>
    <n v="2006"/>
    <x v="1"/>
    <x v="1"/>
    <x v="4"/>
    <x v="2"/>
    <x v="0"/>
    <x v="0"/>
    <n v="420"/>
    <x v="50"/>
    <n v="66.666666666666671"/>
    <m/>
    <m/>
    <m/>
    <m/>
    <m/>
    <m/>
    <n v="8"/>
    <n v="19.047619047619051"/>
    <m/>
    <m/>
    <n v="4"/>
    <n v="9.5238095238095255"/>
    <n v="6"/>
    <n v="14.285714285714285"/>
    <n v="0"/>
    <n v="0"/>
    <m/>
    <m/>
    <m/>
    <m/>
    <m/>
    <m/>
    <m/>
    <m/>
    <m/>
    <m/>
    <m/>
    <m/>
    <n v="2"/>
    <n v="4.7619047619047628"/>
    <m/>
    <m/>
    <m/>
    <m/>
    <n v="1"/>
    <n v="2.3809523809523814"/>
    <n v="1"/>
    <n v="2.3809523809523814"/>
    <m/>
    <m/>
    <m/>
    <m/>
    <n v="17"/>
    <n v="40.476190476190482"/>
    <m/>
    <m/>
    <m/>
    <m/>
    <n v="11"/>
    <n v="26.19047619047619"/>
    <m/>
    <m/>
    <m/>
    <m/>
    <m/>
    <m/>
    <n v="1"/>
    <n v="2.3809523809523814"/>
    <n v="5"/>
    <n v="11.904761904761903"/>
    <n v="2"/>
    <n v="4.7619047619047628"/>
    <n v="8"/>
    <n v="19.047619047619051"/>
    <m/>
    <m/>
    <n v="3"/>
    <n v="7.1428571428571423"/>
    <n v="3"/>
    <n v="7.1428571428571423"/>
  </r>
  <r>
    <n v="722"/>
    <s v="Junge"/>
    <x v="27"/>
    <n v="2006"/>
    <x v="0"/>
    <x v="1"/>
    <x v="4"/>
    <x v="4"/>
    <x v="0"/>
    <x v="1"/>
    <n v="280"/>
    <x v="51"/>
    <n v="42.857142857142854"/>
    <m/>
    <m/>
    <m/>
    <m/>
    <m/>
    <m/>
    <m/>
    <m/>
    <m/>
    <m/>
    <m/>
    <m/>
    <m/>
    <m/>
    <m/>
    <m/>
    <m/>
    <m/>
    <m/>
    <m/>
    <m/>
    <m/>
    <m/>
    <m/>
    <m/>
    <m/>
    <m/>
    <m/>
    <m/>
    <m/>
    <m/>
    <m/>
    <m/>
    <m/>
    <m/>
    <m/>
    <m/>
    <m/>
    <m/>
    <m/>
    <m/>
    <m/>
    <m/>
    <m/>
    <m/>
    <m/>
    <m/>
    <m/>
    <m/>
    <m/>
    <m/>
    <m/>
    <m/>
    <m/>
    <m/>
    <m/>
    <m/>
    <m/>
    <m/>
    <m/>
    <m/>
    <m/>
    <m/>
    <m/>
    <m/>
    <m/>
    <m/>
    <m/>
    <m/>
    <m/>
  </r>
  <r>
    <n v="722"/>
    <s v="Junge"/>
    <x v="27"/>
    <n v="2006"/>
    <x v="1"/>
    <x v="1"/>
    <x v="4"/>
    <x v="4"/>
    <x v="0"/>
    <x v="1"/>
    <n v="280"/>
    <x v="52"/>
    <n v="35.714285714285715"/>
    <m/>
    <m/>
    <m/>
    <m/>
    <m/>
    <m/>
    <m/>
    <m/>
    <m/>
    <m/>
    <m/>
    <m/>
    <m/>
    <m/>
    <m/>
    <m/>
    <m/>
    <m/>
    <m/>
    <m/>
    <m/>
    <m/>
    <m/>
    <m/>
    <m/>
    <m/>
    <m/>
    <m/>
    <m/>
    <m/>
    <m/>
    <m/>
    <m/>
    <m/>
    <m/>
    <m/>
    <m/>
    <m/>
    <m/>
    <m/>
    <m/>
    <m/>
    <m/>
    <m/>
    <m/>
    <m/>
    <m/>
    <m/>
    <m/>
    <m/>
    <m/>
    <m/>
    <m/>
    <m/>
    <m/>
    <m/>
    <m/>
    <m/>
    <m/>
    <m/>
    <m/>
    <m/>
    <m/>
    <m/>
    <m/>
    <m/>
    <m/>
    <m/>
    <m/>
    <m/>
  </r>
  <r>
    <n v="722"/>
    <s v="Junge"/>
    <x v="27"/>
    <n v="2006"/>
    <x v="0"/>
    <x v="1"/>
    <x v="4"/>
    <x v="4"/>
    <x v="0"/>
    <x v="0"/>
    <n v="420"/>
    <x v="51"/>
    <n v="28.571428571428569"/>
    <m/>
    <m/>
    <m/>
    <m/>
    <m/>
    <m/>
    <m/>
    <m/>
    <m/>
    <m/>
    <m/>
    <m/>
    <m/>
    <m/>
    <m/>
    <m/>
    <m/>
    <m/>
    <m/>
    <m/>
    <m/>
    <m/>
    <m/>
    <m/>
    <m/>
    <m/>
    <m/>
    <m/>
    <m/>
    <m/>
    <m/>
    <m/>
    <m/>
    <m/>
    <m/>
    <m/>
    <m/>
    <m/>
    <m/>
    <m/>
    <m/>
    <m/>
    <m/>
    <m/>
    <m/>
    <m/>
    <m/>
    <m/>
    <m/>
    <m/>
    <m/>
    <m/>
    <m/>
    <m/>
    <m/>
    <m/>
    <m/>
    <m/>
    <m/>
    <m/>
    <m/>
    <m/>
    <m/>
    <m/>
    <m/>
    <m/>
    <m/>
    <m/>
    <m/>
    <m/>
  </r>
  <r>
    <n v="722"/>
    <s v="Junge"/>
    <x v="27"/>
    <n v="2006"/>
    <x v="1"/>
    <x v="1"/>
    <x v="4"/>
    <x v="4"/>
    <x v="0"/>
    <x v="0"/>
    <n v="420"/>
    <x v="52"/>
    <n v="23.809523809523807"/>
    <m/>
    <m/>
    <m/>
    <m/>
    <m/>
    <m/>
    <m/>
    <m/>
    <m/>
    <m/>
    <m/>
    <m/>
    <m/>
    <m/>
    <m/>
    <m/>
    <m/>
    <m/>
    <m/>
    <m/>
    <m/>
    <m/>
    <m/>
    <m/>
    <m/>
    <m/>
    <m/>
    <m/>
    <m/>
    <m/>
    <m/>
    <m/>
    <m/>
    <m/>
    <m/>
    <m/>
    <m/>
    <m/>
    <m/>
    <m/>
    <m/>
    <m/>
    <m/>
    <m/>
    <m/>
    <m/>
    <m/>
    <m/>
    <m/>
    <m/>
    <m/>
    <m/>
    <m/>
    <m/>
    <m/>
    <m/>
    <m/>
    <m/>
    <m/>
    <m/>
    <m/>
    <m/>
    <m/>
    <m/>
    <m/>
    <m/>
    <m/>
    <m/>
    <m/>
    <m/>
  </r>
  <r>
    <n v="751"/>
    <s v="Kuzuhara"/>
    <x v="28"/>
    <n v="2022"/>
    <x v="0"/>
    <x v="0"/>
    <x v="0"/>
    <x v="4"/>
    <x v="2"/>
    <x v="1"/>
    <n v="23893.8"/>
    <x v="53"/>
    <n v="4.8966677548150574"/>
    <n v="63"/>
    <n v="2.6366672525927228"/>
    <n v="12"/>
    <n v="0.50222233382718529"/>
    <n v="9"/>
    <n v="0.37666675037038899"/>
    <n v="18"/>
    <n v="0.75333350074077798"/>
    <n v="15"/>
    <n v="0.62777791728398169"/>
    <m/>
    <m/>
    <m/>
    <m/>
    <n v="1"/>
    <n v="4.185186115226544E-2"/>
    <m/>
    <m/>
    <m/>
    <m/>
    <m/>
    <m/>
    <m/>
    <m/>
    <m/>
    <m/>
    <m/>
    <m/>
    <m/>
    <m/>
    <m/>
    <m/>
    <m/>
    <m/>
    <m/>
    <m/>
    <m/>
    <m/>
    <m/>
    <m/>
    <m/>
    <m/>
    <n v="54"/>
    <n v="2.2600005022223337"/>
    <m/>
    <m/>
    <n v="11"/>
    <n v="0.46037047267491987"/>
    <n v="22"/>
    <n v="0.92074094534983975"/>
    <m/>
    <m/>
    <n v="30"/>
    <n v="1.2555558345679634"/>
    <n v="3"/>
    <n v="0.12555558345679632"/>
    <n v="0"/>
    <n v="0"/>
    <n v="44"/>
    <n v="1.8414818906996795"/>
    <n v="4"/>
    <n v="0.16740744460906176"/>
    <n v="26"/>
    <n v="1.0881483899589015"/>
    <m/>
    <m/>
    <n v="10"/>
    <n v="0.41851861152265446"/>
    <n v="2"/>
    <n v="8.3703722304530881E-2"/>
  </r>
  <r>
    <n v="751"/>
    <s v="Kuzuhara"/>
    <x v="28"/>
    <n v="2022"/>
    <x v="0"/>
    <x v="0"/>
    <x v="0"/>
    <x v="4"/>
    <x v="0"/>
    <x v="1"/>
    <n v="2621.8"/>
    <x v="54"/>
    <n v="13.731024486993666"/>
    <n v="21"/>
    <n v="8.0097642840796386"/>
    <n v="2"/>
    <n v="0.7628346937218704"/>
    <n v="4"/>
    <n v="1.5256693874437408"/>
    <n v="8"/>
    <n v="3.0513387748874816"/>
    <n v="1"/>
    <n v="0.3814173468609352"/>
    <m/>
    <m/>
    <m/>
    <m/>
    <n v="1"/>
    <n v="0.3814173468609352"/>
    <m/>
    <m/>
    <m/>
    <m/>
    <m/>
    <m/>
    <m/>
    <m/>
    <m/>
    <m/>
    <m/>
    <m/>
    <m/>
    <m/>
    <m/>
    <m/>
    <m/>
    <m/>
    <m/>
    <m/>
    <m/>
    <m/>
    <m/>
    <m/>
    <m/>
    <m/>
    <n v="26"/>
    <n v="9.9168510183843157"/>
    <m/>
    <m/>
    <n v="3"/>
    <n v="1.1442520405828056"/>
    <n v="4"/>
    <n v="1.5256693874437408"/>
    <m/>
    <m/>
    <n v="3"/>
    <n v="1.1442520405828056"/>
    <n v="0"/>
    <n v="0"/>
    <n v="0"/>
    <n v="0"/>
    <n v="14"/>
    <n v="5.3398428560530933"/>
    <n v="0"/>
    <n v="0"/>
    <n v="13"/>
    <n v="4.9584255091921579"/>
    <m/>
    <m/>
    <n v="3"/>
    <n v="1.1442520405828056"/>
    <n v="1"/>
    <n v="0.3814173468609352"/>
  </r>
  <r>
    <n v="751"/>
    <s v="Kuzuhara"/>
    <x v="28"/>
    <n v="2022"/>
    <x v="0"/>
    <x v="0"/>
    <x v="0"/>
    <x v="4"/>
    <x v="1"/>
    <x v="1"/>
    <n v="21272"/>
    <x v="55"/>
    <n v="3.8078224896577657"/>
    <n v="42"/>
    <n v="1.9744264761188419"/>
    <n v="10"/>
    <n v="0.47010154193305753"/>
    <n v="5"/>
    <n v="0.23505077096652877"/>
    <n v="10"/>
    <n v="0.47010154193305753"/>
    <n v="14"/>
    <n v="0.65814215870628057"/>
    <m/>
    <m/>
    <m/>
    <m/>
    <n v="0"/>
    <n v="0"/>
    <m/>
    <m/>
    <m/>
    <m/>
    <m/>
    <m/>
    <m/>
    <m/>
    <m/>
    <m/>
    <m/>
    <m/>
    <m/>
    <m/>
    <m/>
    <m/>
    <m/>
    <m/>
    <m/>
    <m/>
    <m/>
    <m/>
    <m/>
    <m/>
    <m/>
    <m/>
    <n v="28"/>
    <n v="1.3162843174125611"/>
    <m/>
    <m/>
    <n v="8"/>
    <n v="0.37608123354644601"/>
    <n v="18"/>
    <n v="0.84618277547950349"/>
    <m/>
    <m/>
    <n v="27"/>
    <n v="1.2692741632192552"/>
    <n v="3"/>
    <n v="0.14103046257991728"/>
    <n v="0"/>
    <n v="0"/>
    <n v="30"/>
    <n v="1.4103046257991727"/>
    <n v="4"/>
    <n v="0.18804061677322301"/>
    <n v="13"/>
    <n v="0.61113200451297478"/>
    <m/>
    <m/>
    <n v="7"/>
    <n v="0.32907107935314028"/>
    <n v="1"/>
    <n v="4.7010154193305752E-2"/>
  </r>
  <r>
    <n v="751"/>
    <s v="Kuzuhara"/>
    <x v="28"/>
    <n v="2022"/>
    <x v="1"/>
    <x v="0"/>
    <x v="0"/>
    <x v="4"/>
    <x v="2"/>
    <x v="1"/>
    <n v="25493"/>
    <x v="2"/>
    <n v="2.1182285333228732"/>
    <n v="34"/>
    <n v="1.333699446906994"/>
    <n v="9"/>
    <n v="0.3530380888871455"/>
    <n v="4"/>
    <n v="0.15690581728317576"/>
    <n v="2"/>
    <n v="7.8452908641587882E-2"/>
    <n v="5"/>
    <n v="0.1961322716039697"/>
    <m/>
    <m/>
    <m/>
    <m/>
    <n v="0"/>
    <n v="0"/>
    <m/>
    <m/>
    <m/>
    <m/>
    <m/>
    <m/>
    <m/>
    <m/>
    <m/>
    <m/>
    <m/>
    <m/>
    <m/>
    <m/>
    <m/>
    <m/>
    <m/>
    <m/>
    <m/>
    <m/>
    <m/>
    <m/>
    <m/>
    <m/>
    <m/>
    <m/>
    <n v="22"/>
    <n v="0.86298199505746676"/>
    <m/>
    <m/>
    <n v="6"/>
    <n v="0.23535872592476365"/>
    <n v="20"/>
    <n v="0.78452908641587882"/>
    <m/>
    <m/>
    <n v="6"/>
    <n v="0.23535872592476365"/>
    <n v="4"/>
    <n v="0.15690581728317576"/>
    <n v="2"/>
    <n v="7.8452908641587882E-2"/>
    <n v="29"/>
    <n v="1.1375671753030243"/>
    <n v="5"/>
    <n v="0.1961322716039697"/>
    <n v="1"/>
    <n v="3.9226454320793941E-2"/>
    <m/>
    <m/>
    <n v="1"/>
    <n v="3.9226454320793941E-2"/>
    <n v="3"/>
    <n v="0.11767936296238182"/>
  </r>
  <r>
    <n v="751"/>
    <s v="Kuzuhara"/>
    <x v="28"/>
    <n v="2022"/>
    <x v="1"/>
    <x v="0"/>
    <x v="0"/>
    <x v="4"/>
    <x v="0"/>
    <x v="1"/>
    <n v="2523.5"/>
    <x v="56"/>
    <n v="5.9441252229046961"/>
    <n v="13"/>
    <n v="5.1515751931840699"/>
    <n v="1"/>
    <n v="0.39627501486031302"/>
    <n v="1"/>
    <n v="0.39627501486031302"/>
    <n v="0"/>
    <n v="0"/>
    <n v="0"/>
    <n v="0"/>
    <m/>
    <m/>
    <m/>
    <m/>
    <n v="0"/>
    <n v="0"/>
    <m/>
    <m/>
    <m/>
    <m/>
    <m/>
    <m/>
    <m/>
    <m/>
    <m/>
    <m/>
    <m/>
    <m/>
    <m/>
    <m/>
    <m/>
    <m/>
    <m/>
    <m/>
    <m/>
    <m/>
    <m/>
    <m/>
    <m/>
    <m/>
    <m/>
    <m/>
    <n v="8"/>
    <n v="3.1702001188825042"/>
    <m/>
    <m/>
    <n v="1"/>
    <n v="0.39627501486031302"/>
    <n v="6"/>
    <n v="2.3776500891618784"/>
    <m/>
    <m/>
    <n v="0"/>
    <n v="0"/>
    <n v="1"/>
    <n v="0.39627501486031302"/>
    <n v="1"/>
    <n v="0.39627501486031302"/>
    <n v="12"/>
    <n v="4.7553001783237567"/>
    <n v="0"/>
    <n v="0"/>
    <n v="0"/>
    <n v="0"/>
    <m/>
    <m/>
    <n v="0"/>
    <n v="0"/>
    <n v="0"/>
    <n v="0"/>
  </r>
  <r>
    <n v="751"/>
    <s v="Kuzuhara"/>
    <x v="28"/>
    <n v="2022"/>
    <x v="1"/>
    <x v="0"/>
    <x v="0"/>
    <x v="4"/>
    <x v="1"/>
    <x v="1"/>
    <n v="22969.5"/>
    <x v="28"/>
    <n v="1.6979037419186314"/>
    <n v="21"/>
    <n v="0.91425586103310919"/>
    <n v="8"/>
    <n v="0.34828794706023208"/>
    <n v="3"/>
    <n v="0.13060798014758701"/>
    <n v="2"/>
    <n v="8.7071986765058021E-2"/>
    <n v="5"/>
    <n v="0.21767996691264502"/>
    <m/>
    <m/>
    <m/>
    <m/>
    <n v="0"/>
    <n v="0"/>
    <m/>
    <m/>
    <m/>
    <m/>
    <m/>
    <m/>
    <m/>
    <m/>
    <m/>
    <m/>
    <m/>
    <m/>
    <m/>
    <m/>
    <m/>
    <m/>
    <m/>
    <m/>
    <m/>
    <m/>
    <m/>
    <m/>
    <m/>
    <m/>
    <m/>
    <m/>
    <n v="14"/>
    <n v="0.60950390735540605"/>
    <m/>
    <m/>
    <n v="5"/>
    <n v="0.21767996691264502"/>
    <n v="14"/>
    <n v="0.60950390735540605"/>
    <m/>
    <m/>
    <n v="6"/>
    <n v="0.26121596029517402"/>
    <n v="3"/>
    <n v="0.13060798014758701"/>
    <n v="1"/>
    <n v="4.353599338252901E-2"/>
    <n v="17"/>
    <n v="0.74011188750299306"/>
    <n v="5"/>
    <n v="0.21767996691264502"/>
    <n v="1"/>
    <n v="4.353599338252901E-2"/>
    <m/>
    <m/>
    <n v="1"/>
    <n v="4.353599338252901E-2"/>
    <n v="3"/>
    <n v="0.13060798014758701"/>
  </r>
  <r>
    <n v="754"/>
    <s v="Kerr"/>
    <x v="29"/>
    <n v="2019"/>
    <x v="0"/>
    <x v="0"/>
    <x v="0"/>
    <x v="0"/>
    <x v="2"/>
    <x v="0"/>
    <n v="1769955"/>
    <x v="9"/>
    <m/>
    <m/>
    <m/>
    <m/>
    <m/>
    <m/>
    <m/>
    <m/>
    <m/>
    <m/>
    <m/>
    <m/>
    <m/>
    <m/>
    <m/>
    <n v="376"/>
    <n v="0.21243477941529587"/>
    <m/>
    <m/>
    <m/>
    <m/>
    <m/>
    <m/>
    <m/>
    <m/>
    <m/>
    <m/>
    <m/>
    <m/>
    <m/>
    <m/>
    <m/>
    <m/>
    <m/>
    <m/>
    <m/>
    <m/>
    <m/>
    <m/>
    <m/>
    <m/>
    <m/>
    <m/>
    <m/>
    <m/>
    <m/>
    <m/>
    <m/>
    <m/>
    <m/>
    <m/>
    <m/>
    <m/>
    <m/>
    <m/>
    <m/>
    <m/>
    <m/>
    <m/>
    <m/>
    <m/>
    <m/>
    <m/>
    <m/>
    <m/>
    <m/>
    <m/>
    <m/>
    <m/>
    <m/>
    <m/>
  </r>
  <r>
    <n v="754"/>
    <s v="Kerr"/>
    <x v="29"/>
    <n v="2019"/>
    <x v="0"/>
    <x v="0"/>
    <x v="0"/>
    <x v="0"/>
    <x v="0"/>
    <x v="0"/>
    <n v="544463"/>
    <x v="9"/>
    <m/>
    <m/>
    <m/>
    <m/>
    <m/>
    <m/>
    <m/>
    <m/>
    <m/>
    <m/>
    <m/>
    <m/>
    <m/>
    <m/>
    <m/>
    <n v="224"/>
    <n v="0.41141454974901875"/>
    <m/>
    <m/>
    <m/>
    <m/>
    <m/>
    <m/>
    <m/>
    <m/>
    <m/>
    <m/>
    <m/>
    <m/>
    <m/>
    <m/>
    <m/>
    <m/>
    <m/>
    <m/>
    <m/>
    <m/>
    <m/>
    <m/>
    <m/>
    <m/>
    <m/>
    <m/>
    <m/>
    <m/>
    <m/>
    <m/>
    <m/>
    <m/>
    <m/>
    <m/>
    <m/>
    <m/>
    <m/>
    <m/>
    <m/>
    <m/>
    <m/>
    <m/>
    <m/>
    <m/>
    <m/>
    <m/>
    <m/>
    <m/>
    <m/>
    <m/>
    <m/>
    <m/>
    <m/>
    <m/>
  </r>
  <r>
    <n v="754"/>
    <s v="Kerr"/>
    <x v="29"/>
    <n v="2019"/>
    <x v="0"/>
    <x v="0"/>
    <x v="0"/>
    <x v="0"/>
    <x v="1"/>
    <x v="0"/>
    <n v="1225492"/>
    <x v="9"/>
    <m/>
    <m/>
    <m/>
    <m/>
    <m/>
    <m/>
    <m/>
    <m/>
    <m/>
    <m/>
    <m/>
    <m/>
    <m/>
    <m/>
    <m/>
    <n v="152"/>
    <n v="0.12403181742516475"/>
    <m/>
    <m/>
    <m/>
    <m/>
    <m/>
    <m/>
    <m/>
    <m/>
    <m/>
    <m/>
    <m/>
    <m/>
    <m/>
    <m/>
    <m/>
    <m/>
    <m/>
    <m/>
    <m/>
    <m/>
    <m/>
    <m/>
    <m/>
    <m/>
    <m/>
    <m/>
    <m/>
    <m/>
    <m/>
    <m/>
    <m/>
    <m/>
    <m/>
    <m/>
    <m/>
    <m/>
    <m/>
    <m/>
    <m/>
    <m/>
    <m/>
    <m/>
    <m/>
    <m/>
    <m/>
    <m/>
    <m/>
    <m/>
    <m/>
    <m/>
    <m/>
    <m/>
    <m/>
    <m/>
  </r>
  <r>
    <n v="754"/>
    <s v="Kerr"/>
    <x v="29"/>
    <n v="2019"/>
    <x v="1"/>
    <x v="0"/>
    <x v="0"/>
    <x v="0"/>
    <x v="2"/>
    <x v="0"/>
    <n v="1332766"/>
    <x v="9"/>
    <m/>
    <m/>
    <m/>
    <m/>
    <m/>
    <m/>
    <m/>
    <m/>
    <m/>
    <m/>
    <m/>
    <m/>
    <m/>
    <m/>
    <m/>
    <n v="646"/>
    <n v="0.48470624250618638"/>
    <m/>
    <m/>
    <m/>
    <m/>
    <m/>
    <m/>
    <m/>
    <m/>
    <m/>
    <m/>
    <m/>
    <m/>
    <m/>
    <m/>
    <m/>
    <m/>
    <m/>
    <m/>
    <m/>
    <m/>
    <m/>
    <m/>
    <m/>
    <m/>
    <m/>
    <m/>
    <m/>
    <m/>
    <m/>
    <m/>
    <m/>
    <m/>
    <m/>
    <m/>
    <m/>
    <m/>
    <m/>
    <m/>
    <m/>
    <m/>
    <m/>
    <m/>
    <m/>
    <m/>
    <m/>
    <m/>
    <m/>
    <m/>
    <m/>
    <m/>
    <m/>
    <m/>
    <m/>
    <m/>
  </r>
  <r>
    <n v="754"/>
    <s v="Kerr"/>
    <x v="29"/>
    <n v="2019"/>
    <x v="1"/>
    <x v="0"/>
    <x v="0"/>
    <x v="0"/>
    <x v="0"/>
    <x v="0"/>
    <n v="416477"/>
    <x v="9"/>
    <m/>
    <m/>
    <m/>
    <m/>
    <m/>
    <m/>
    <m/>
    <m/>
    <m/>
    <m/>
    <m/>
    <m/>
    <m/>
    <m/>
    <m/>
    <n v="504"/>
    <n v="1.2101508606717779"/>
    <m/>
    <m/>
    <m/>
    <m/>
    <m/>
    <m/>
    <m/>
    <m/>
    <m/>
    <m/>
    <m/>
    <m/>
    <m/>
    <m/>
    <m/>
    <m/>
    <m/>
    <m/>
    <m/>
    <m/>
    <m/>
    <m/>
    <m/>
    <m/>
    <m/>
    <m/>
    <m/>
    <m/>
    <m/>
    <m/>
    <m/>
    <m/>
    <m/>
    <m/>
    <m/>
    <m/>
    <m/>
    <m/>
    <m/>
    <m/>
    <m/>
    <m/>
    <m/>
    <m/>
    <m/>
    <m/>
    <m/>
    <m/>
    <m/>
    <m/>
    <m/>
    <m/>
    <m/>
    <m/>
  </r>
  <r>
    <n v="754"/>
    <s v="Kerr"/>
    <x v="29"/>
    <n v="2019"/>
    <x v="1"/>
    <x v="0"/>
    <x v="0"/>
    <x v="0"/>
    <x v="1"/>
    <x v="0"/>
    <n v="916289"/>
    <x v="9"/>
    <m/>
    <m/>
    <m/>
    <m/>
    <m/>
    <m/>
    <m/>
    <m/>
    <m/>
    <m/>
    <m/>
    <m/>
    <m/>
    <m/>
    <m/>
    <n v="142"/>
    <n v="0.15497293976027215"/>
    <m/>
    <m/>
    <m/>
    <m/>
    <m/>
    <m/>
    <m/>
    <m/>
    <m/>
    <m/>
    <m/>
    <m/>
    <m/>
    <m/>
    <m/>
    <m/>
    <m/>
    <m/>
    <m/>
    <m/>
    <m/>
    <m/>
    <m/>
    <m/>
    <m/>
    <m/>
    <m/>
    <m/>
    <m/>
    <m/>
    <m/>
    <m/>
    <m/>
    <m/>
    <m/>
    <m/>
    <m/>
    <m/>
    <m/>
    <m/>
    <m/>
    <m/>
    <m/>
    <m/>
    <m/>
    <m/>
    <m/>
    <m/>
    <m/>
    <m/>
    <m/>
    <m/>
    <m/>
    <m/>
  </r>
  <r>
    <n v="755"/>
    <s v="Kerr"/>
    <x v="30"/>
    <n v="2011"/>
    <x v="0"/>
    <x v="0"/>
    <x v="0"/>
    <x v="0"/>
    <x v="2"/>
    <x v="0"/>
    <n v="901960.78431372542"/>
    <x v="9"/>
    <m/>
    <m/>
    <m/>
    <m/>
    <m/>
    <m/>
    <m/>
    <m/>
    <m/>
    <m/>
    <m/>
    <m/>
    <m/>
    <m/>
    <m/>
    <m/>
    <m/>
    <m/>
    <m/>
    <m/>
    <m/>
    <m/>
    <m/>
    <m/>
    <m/>
    <m/>
    <m/>
    <m/>
    <m/>
    <m/>
    <m/>
    <m/>
    <m/>
    <m/>
    <m/>
    <m/>
    <m/>
    <m/>
    <m/>
    <m/>
    <m/>
    <m/>
    <m/>
    <m/>
    <m/>
    <m/>
    <m/>
    <m/>
    <m/>
    <m/>
    <m/>
    <m/>
    <m/>
    <m/>
    <m/>
    <m/>
    <m/>
    <n v="46"/>
    <n v="5.1000000000000004E-2"/>
    <m/>
    <m/>
    <m/>
    <m/>
    <m/>
    <m/>
    <m/>
    <m/>
    <m/>
    <m/>
    <m/>
    <m/>
  </r>
  <r>
    <n v="755"/>
    <s v="Kerr"/>
    <x v="30"/>
    <n v="2011"/>
    <x v="1"/>
    <x v="0"/>
    <x v="0"/>
    <x v="0"/>
    <x v="2"/>
    <x v="0"/>
    <n v="756097.5609756097"/>
    <x v="9"/>
    <m/>
    <m/>
    <m/>
    <m/>
    <m/>
    <m/>
    <m/>
    <m/>
    <m/>
    <m/>
    <m/>
    <m/>
    <m/>
    <m/>
    <m/>
    <m/>
    <m/>
    <m/>
    <m/>
    <m/>
    <m/>
    <m/>
    <m/>
    <m/>
    <m/>
    <m/>
    <m/>
    <m/>
    <m/>
    <m/>
    <m/>
    <m/>
    <m/>
    <m/>
    <m/>
    <m/>
    <m/>
    <m/>
    <m/>
    <m/>
    <m/>
    <m/>
    <m/>
    <m/>
    <m/>
    <m/>
    <m/>
    <m/>
    <m/>
    <m/>
    <m/>
    <m/>
    <m/>
    <m/>
    <m/>
    <m/>
    <m/>
    <n v="31"/>
    <n v="4.1000000000000002E-2"/>
    <m/>
    <m/>
    <m/>
    <m/>
    <m/>
    <m/>
    <m/>
    <m/>
    <m/>
    <m/>
    <m/>
    <m/>
  </r>
  <r>
    <n v="756"/>
    <s v="Kerr"/>
    <x v="31"/>
    <n v="2017"/>
    <x v="0"/>
    <x v="0"/>
    <x v="2"/>
    <x v="0"/>
    <x v="2"/>
    <x v="0"/>
    <n v="5706"/>
    <x v="9"/>
    <m/>
    <m/>
    <m/>
    <m/>
    <m/>
    <m/>
    <m/>
    <m/>
    <m/>
    <m/>
    <m/>
    <m/>
    <m/>
    <m/>
    <m/>
    <n v="1"/>
    <n v="0.1752541184717841"/>
    <m/>
    <m/>
    <m/>
    <m/>
    <m/>
    <m/>
    <m/>
    <m/>
    <m/>
    <m/>
    <m/>
    <m/>
    <m/>
    <m/>
    <m/>
    <m/>
    <m/>
    <m/>
    <m/>
    <m/>
    <m/>
    <m/>
    <m/>
    <m/>
    <m/>
    <m/>
    <m/>
    <m/>
    <m/>
    <m/>
    <m/>
    <m/>
    <m/>
    <m/>
    <m/>
    <m/>
    <m/>
    <m/>
    <m/>
    <m/>
    <m/>
    <m/>
    <m/>
    <m/>
    <m/>
    <m/>
    <m/>
    <m/>
    <m/>
    <m/>
    <m/>
    <m/>
    <m/>
    <m/>
  </r>
  <r>
    <n v="756"/>
    <s v="Kerr"/>
    <x v="31"/>
    <n v="2017"/>
    <x v="0"/>
    <x v="0"/>
    <x v="2"/>
    <x v="0"/>
    <x v="0"/>
    <x v="0"/>
    <n v="1762"/>
    <x v="9"/>
    <m/>
    <m/>
    <m/>
    <m/>
    <m/>
    <m/>
    <m/>
    <m/>
    <m/>
    <m/>
    <m/>
    <m/>
    <m/>
    <m/>
    <m/>
    <n v="0"/>
    <n v="0"/>
    <m/>
    <m/>
    <m/>
    <m/>
    <m/>
    <m/>
    <m/>
    <m/>
    <m/>
    <m/>
    <m/>
    <m/>
    <m/>
    <m/>
    <m/>
    <m/>
    <m/>
    <m/>
    <m/>
    <m/>
    <m/>
    <m/>
    <m/>
    <m/>
    <m/>
    <m/>
    <m/>
    <m/>
    <m/>
    <m/>
    <m/>
    <m/>
    <m/>
    <m/>
    <m/>
    <m/>
    <m/>
    <m/>
    <m/>
    <m/>
    <m/>
    <m/>
    <m/>
    <m/>
    <m/>
    <m/>
    <m/>
    <m/>
    <m/>
    <m/>
    <m/>
    <m/>
    <m/>
    <m/>
  </r>
  <r>
    <n v="756"/>
    <s v="Kerr"/>
    <x v="31"/>
    <n v="2017"/>
    <x v="0"/>
    <x v="0"/>
    <x v="2"/>
    <x v="0"/>
    <x v="1"/>
    <x v="0"/>
    <n v="3944"/>
    <x v="9"/>
    <m/>
    <m/>
    <m/>
    <m/>
    <m/>
    <m/>
    <m/>
    <m/>
    <m/>
    <m/>
    <m/>
    <m/>
    <m/>
    <m/>
    <m/>
    <n v="1"/>
    <n v="0.25354969574036512"/>
    <m/>
    <m/>
    <m/>
    <m/>
    <m/>
    <m/>
    <m/>
    <m/>
    <m/>
    <m/>
    <m/>
    <m/>
    <m/>
    <m/>
    <m/>
    <m/>
    <m/>
    <m/>
    <m/>
    <m/>
    <m/>
    <m/>
    <m/>
    <m/>
    <m/>
    <m/>
    <m/>
    <m/>
    <m/>
    <m/>
    <m/>
    <m/>
    <m/>
    <m/>
    <m/>
    <m/>
    <m/>
    <m/>
    <m/>
    <m/>
    <m/>
    <m/>
    <m/>
    <m/>
    <m/>
    <m/>
    <m/>
    <m/>
    <m/>
    <m/>
    <m/>
    <m/>
    <m/>
    <m/>
  </r>
  <r>
    <n v="756"/>
    <s v="Kerr"/>
    <x v="31"/>
    <n v="2017"/>
    <x v="1"/>
    <x v="0"/>
    <x v="2"/>
    <x v="0"/>
    <x v="2"/>
    <x v="0"/>
    <n v="6813"/>
    <x v="9"/>
    <m/>
    <m/>
    <m/>
    <m/>
    <m/>
    <m/>
    <m/>
    <m/>
    <m/>
    <m/>
    <m/>
    <m/>
    <m/>
    <m/>
    <m/>
    <n v="6"/>
    <n v="0.8806693086745927"/>
    <m/>
    <m/>
    <m/>
    <m/>
    <m/>
    <m/>
    <m/>
    <m/>
    <m/>
    <m/>
    <m/>
    <m/>
    <m/>
    <m/>
    <m/>
    <m/>
    <m/>
    <m/>
    <m/>
    <m/>
    <m/>
    <m/>
    <m/>
    <m/>
    <m/>
    <m/>
    <m/>
    <m/>
    <m/>
    <m/>
    <m/>
    <m/>
    <m/>
    <m/>
    <m/>
    <m/>
    <m/>
    <m/>
    <m/>
    <m/>
    <m/>
    <m/>
    <m/>
    <m/>
    <m/>
    <m/>
    <m/>
    <m/>
    <m/>
    <m/>
    <m/>
    <m/>
    <m/>
    <m/>
  </r>
  <r>
    <n v="756"/>
    <s v="Kerr"/>
    <x v="31"/>
    <n v="2017"/>
    <x v="1"/>
    <x v="0"/>
    <x v="2"/>
    <x v="0"/>
    <x v="0"/>
    <x v="0"/>
    <n v="1917"/>
    <x v="9"/>
    <m/>
    <m/>
    <m/>
    <m/>
    <m/>
    <m/>
    <m/>
    <m/>
    <m/>
    <m/>
    <m/>
    <m/>
    <m/>
    <m/>
    <m/>
    <n v="5"/>
    <n v="2.6082420448617634"/>
    <m/>
    <m/>
    <m/>
    <m/>
    <m/>
    <m/>
    <m/>
    <m/>
    <m/>
    <m/>
    <m/>
    <m/>
    <m/>
    <m/>
    <m/>
    <m/>
    <m/>
    <m/>
    <m/>
    <m/>
    <m/>
    <m/>
    <m/>
    <m/>
    <m/>
    <m/>
    <m/>
    <m/>
    <m/>
    <m/>
    <m/>
    <m/>
    <m/>
    <m/>
    <m/>
    <m/>
    <m/>
    <m/>
    <m/>
    <m/>
    <m/>
    <m/>
    <m/>
    <m/>
    <m/>
    <m/>
    <m/>
    <m/>
    <m/>
    <m/>
    <m/>
    <m/>
    <m/>
    <m/>
  </r>
  <r>
    <n v="756"/>
    <s v="Kerr"/>
    <x v="31"/>
    <n v="2017"/>
    <x v="1"/>
    <x v="0"/>
    <x v="2"/>
    <x v="0"/>
    <x v="1"/>
    <x v="0"/>
    <n v="4896"/>
    <x v="9"/>
    <m/>
    <m/>
    <m/>
    <m/>
    <m/>
    <m/>
    <m/>
    <m/>
    <m/>
    <m/>
    <m/>
    <m/>
    <m/>
    <m/>
    <m/>
    <n v="1"/>
    <n v="0.20424836601307189"/>
    <m/>
    <m/>
    <m/>
    <m/>
    <m/>
    <m/>
    <m/>
    <m/>
    <m/>
    <m/>
    <m/>
    <m/>
    <m/>
    <m/>
    <m/>
    <m/>
    <m/>
    <m/>
    <m/>
    <m/>
    <m/>
    <m/>
    <m/>
    <m/>
    <m/>
    <m/>
    <m/>
    <m/>
    <m/>
    <m/>
    <m/>
    <m/>
    <m/>
    <m/>
    <m/>
    <m/>
    <m/>
    <m/>
    <m/>
    <m/>
    <m/>
    <m/>
    <m/>
    <m/>
    <m/>
    <m/>
    <m/>
    <m/>
    <m/>
    <m/>
    <m/>
    <m/>
    <m/>
    <m/>
  </r>
  <r>
    <n v="757"/>
    <s v="Kerr"/>
    <x v="32"/>
    <n v="2017"/>
    <x v="0"/>
    <x v="0"/>
    <x v="0"/>
    <x v="1"/>
    <x v="2"/>
    <x v="0"/>
    <n v="364572.42582897033"/>
    <x v="57"/>
    <n v="5.7299999999999995"/>
    <m/>
    <m/>
    <m/>
    <m/>
    <m/>
    <m/>
    <n v="159"/>
    <n v="0.43612733365246531"/>
    <m/>
    <m/>
    <n v="397"/>
    <n v="1.0889468645284825"/>
    <n v="329"/>
    <n v="0.90242699856390618"/>
    <m/>
    <m/>
    <m/>
    <m/>
    <m/>
    <m/>
    <m/>
    <m/>
    <m/>
    <m/>
    <m/>
    <m/>
    <m/>
    <m/>
    <n v="392"/>
    <n v="1.0752321685016755"/>
    <m/>
    <m/>
    <m/>
    <m/>
    <n v="73"/>
    <n v="0.20023456199138345"/>
    <n v="118"/>
    <n v="0.3236668262326472"/>
    <m/>
    <m/>
    <m/>
    <m/>
    <n v="833"/>
    <n v="2.2848683580660607"/>
    <n v="202"/>
    <n v="0.55407371948300621"/>
    <n v="349"/>
    <n v="0.95728578267113451"/>
    <n v="490"/>
    <n v="1.3440402106270943"/>
    <n v="29"/>
    <n v="7.9545236955481088E-2"/>
    <m/>
    <m/>
    <n v="249"/>
    <n v="0.68299186213499286"/>
    <n v="6"/>
    <n v="1.6457635232168501E-2"/>
    <n v="466"/>
    <n v="1.2782096696984204"/>
    <m/>
    <m/>
    <n v="764"/>
    <n v="2.0956055528961226"/>
    <m/>
    <m/>
    <n v="194"/>
    <n v="0.53213020584011494"/>
    <m/>
    <m/>
  </r>
  <r>
    <n v="757"/>
    <s v="Kerr"/>
    <x v="32"/>
    <n v="2017"/>
    <x v="1"/>
    <x v="0"/>
    <x v="0"/>
    <x v="1"/>
    <x v="2"/>
    <x v="0"/>
    <n v="288584.47488584474"/>
    <x v="58"/>
    <n v="6.57"/>
    <m/>
    <m/>
    <m/>
    <m/>
    <m/>
    <m/>
    <n v="110"/>
    <n v="0.3811708860759494"/>
    <m/>
    <m/>
    <n v="353"/>
    <n v="1.2232120253164558"/>
    <n v="317"/>
    <n v="1.0984651898734179"/>
    <m/>
    <m/>
    <m/>
    <m/>
    <m/>
    <m/>
    <m/>
    <m/>
    <m/>
    <m/>
    <m/>
    <m/>
    <m/>
    <m/>
    <n v="387"/>
    <n v="1.3410284810126583"/>
    <m/>
    <m/>
    <m/>
    <m/>
    <n v="54"/>
    <n v="0.18712025316455697"/>
    <n v="149"/>
    <n v="0.51631329113924052"/>
    <m/>
    <m/>
    <m/>
    <m/>
    <n v="763"/>
    <n v="2.6439398734177213"/>
    <n v="187"/>
    <n v="0.64799050632911392"/>
    <n v="284"/>
    <n v="0.98411392405063292"/>
    <n v="461"/>
    <n v="1.5974525316455697"/>
    <n v="28"/>
    <n v="9.7025316455696203E-2"/>
    <m/>
    <m/>
    <n v="181"/>
    <n v="0.62719936708860757"/>
    <n v="9"/>
    <n v="3.1186708860759495E-2"/>
    <n v="511"/>
    <n v="1.7707120253164557"/>
    <m/>
    <m/>
    <n v="583"/>
    <n v="2.0202056962025314"/>
    <m/>
    <m/>
    <n v="327"/>
    <n v="1.133117088607595"/>
    <m/>
    <m/>
  </r>
  <r>
    <n v="757"/>
    <s v="Kerr"/>
    <x v="32"/>
    <n v="2017"/>
    <x v="0"/>
    <x v="1"/>
    <x v="1"/>
    <x v="1"/>
    <x v="2"/>
    <x v="0"/>
    <n v="215746.42126789369"/>
    <x v="59"/>
    <n v="4.8899999999999997"/>
    <m/>
    <m/>
    <m/>
    <m/>
    <m/>
    <m/>
    <n v="95"/>
    <n v="0.44033175355450227"/>
    <m/>
    <m/>
    <n v="157"/>
    <n v="0.72770616113744069"/>
    <n v="142"/>
    <n v="0.65818009478672979"/>
    <m/>
    <m/>
    <m/>
    <m/>
    <m/>
    <m/>
    <m/>
    <m/>
    <m/>
    <m/>
    <m/>
    <m/>
    <m/>
    <m/>
    <n v="113"/>
    <n v="0.52376303317535533"/>
    <m/>
    <m/>
    <m/>
    <m/>
    <n v="87"/>
    <n v="0.4032511848341232"/>
    <n v="83"/>
    <n v="0.38471090047393364"/>
    <m/>
    <m/>
    <m/>
    <m/>
    <n v="433"/>
    <n v="2.006985781990521"/>
    <n v="20"/>
    <n v="9.2701421800947856E-2"/>
    <n v="173"/>
    <n v="0.80186729857819894"/>
    <n v="244"/>
    <n v="1.1309573459715638"/>
    <n v="115"/>
    <n v="0.53303317535545014"/>
    <m/>
    <m/>
    <n v="156"/>
    <n v="0.72307109004739334"/>
    <n v="32"/>
    <n v="0.14832227488151659"/>
    <n v="43"/>
    <n v="0.19930805687203787"/>
    <m/>
    <m/>
    <n v="216"/>
    <n v="1.0011753554502369"/>
    <m/>
    <m/>
    <n v="59"/>
    <n v="0.2734691943127962"/>
    <m/>
    <m/>
  </r>
  <r>
    <n v="757"/>
    <s v="Kerr"/>
    <x v="32"/>
    <n v="2017"/>
    <x v="1"/>
    <x v="1"/>
    <x v="1"/>
    <x v="1"/>
    <x v="2"/>
    <x v="0"/>
    <n v="194842.40687679083"/>
    <x v="60"/>
    <n v="3.49"/>
    <m/>
    <m/>
    <m/>
    <m/>
    <m/>
    <m/>
    <n v="50"/>
    <n v="0.25661764705882351"/>
    <m/>
    <m/>
    <n v="113"/>
    <n v="0.57995588235294115"/>
    <n v="105"/>
    <n v="0.53889705882352934"/>
    <m/>
    <m/>
    <m/>
    <m/>
    <m/>
    <m/>
    <m/>
    <m/>
    <m/>
    <m/>
    <m/>
    <m/>
    <m/>
    <m/>
    <n v="49"/>
    <n v="0.25148529411764703"/>
    <m/>
    <m/>
    <m/>
    <m/>
    <n v="40"/>
    <n v="0.20529411764705882"/>
    <n v="68"/>
    <n v="0.34899999999999998"/>
    <m/>
    <m/>
    <m/>
    <m/>
    <n v="205"/>
    <n v="1.0521323529411764"/>
    <n v="25"/>
    <n v="0.12830882352941175"/>
    <n v="96"/>
    <n v="0.49270588235294122"/>
    <n v="154"/>
    <n v="0.79038235294117642"/>
    <n v="128"/>
    <n v="0.65694117647058825"/>
    <m/>
    <m/>
    <n v="119"/>
    <n v="0.61075000000000002"/>
    <n v="11"/>
    <n v="5.6455882352941175E-2"/>
    <n v="185"/>
    <n v="0.94948529411764704"/>
    <m/>
    <m/>
    <n v="100"/>
    <n v="0.51323529411764701"/>
    <m/>
    <m/>
    <n v="14"/>
    <n v="7.1852941176470578E-2"/>
    <m/>
    <m/>
  </r>
  <r>
    <n v="758"/>
    <s v="Kerr"/>
    <x v="33"/>
    <n v="2022"/>
    <x v="0"/>
    <x v="0"/>
    <x v="0"/>
    <x v="0"/>
    <x v="2"/>
    <x v="0"/>
    <n v="2757235"/>
    <x v="9"/>
    <m/>
    <m/>
    <m/>
    <m/>
    <m/>
    <m/>
    <m/>
    <m/>
    <m/>
    <m/>
    <m/>
    <m/>
    <m/>
    <m/>
    <m/>
    <m/>
    <m/>
    <n v="1414"/>
    <n v="0.51283260222650595"/>
    <m/>
    <m/>
    <m/>
    <m/>
    <m/>
    <m/>
    <m/>
    <m/>
    <m/>
    <m/>
    <m/>
    <m/>
    <m/>
    <m/>
    <m/>
    <m/>
    <m/>
    <m/>
    <m/>
    <m/>
    <m/>
    <m/>
    <m/>
    <m/>
    <m/>
    <m/>
    <m/>
    <m/>
    <m/>
    <m/>
    <m/>
    <m/>
    <m/>
    <m/>
    <m/>
    <m/>
    <m/>
    <m/>
    <m/>
    <m/>
    <m/>
    <m/>
    <m/>
    <m/>
    <m/>
    <m/>
    <m/>
    <m/>
    <m/>
    <m/>
    <m/>
    <m/>
  </r>
  <r>
    <n v="758"/>
    <s v="Kerr"/>
    <x v="33"/>
    <n v="2022"/>
    <x v="0"/>
    <x v="0"/>
    <x v="0"/>
    <x v="0"/>
    <x v="0"/>
    <x v="0"/>
    <n v="840611"/>
    <x v="9"/>
    <m/>
    <m/>
    <m/>
    <m/>
    <m/>
    <m/>
    <m/>
    <m/>
    <m/>
    <m/>
    <m/>
    <m/>
    <m/>
    <m/>
    <m/>
    <m/>
    <m/>
    <n v="700"/>
    <n v="0.83272762312175308"/>
    <m/>
    <m/>
    <m/>
    <m/>
    <m/>
    <m/>
    <m/>
    <m/>
    <m/>
    <m/>
    <m/>
    <m/>
    <m/>
    <m/>
    <m/>
    <m/>
    <m/>
    <m/>
    <m/>
    <m/>
    <m/>
    <m/>
    <m/>
    <m/>
    <m/>
    <m/>
    <m/>
    <m/>
    <m/>
    <m/>
    <m/>
    <m/>
    <m/>
    <m/>
    <m/>
    <m/>
    <m/>
    <m/>
    <m/>
    <m/>
    <m/>
    <m/>
    <m/>
    <m/>
    <m/>
    <m/>
    <m/>
    <m/>
    <m/>
    <m/>
    <m/>
    <m/>
  </r>
  <r>
    <n v="758"/>
    <s v="Kerr"/>
    <x v="33"/>
    <n v="2022"/>
    <x v="0"/>
    <x v="0"/>
    <x v="0"/>
    <x v="0"/>
    <x v="1"/>
    <x v="0"/>
    <n v="1916624"/>
    <x v="9"/>
    <m/>
    <m/>
    <m/>
    <m/>
    <m/>
    <m/>
    <m/>
    <m/>
    <m/>
    <m/>
    <m/>
    <m/>
    <m/>
    <m/>
    <m/>
    <m/>
    <m/>
    <n v="714"/>
    <n v="0.37253003197288564"/>
    <m/>
    <m/>
    <m/>
    <m/>
    <m/>
    <m/>
    <m/>
    <m/>
    <m/>
    <m/>
    <m/>
    <m/>
    <m/>
    <m/>
    <m/>
    <m/>
    <m/>
    <m/>
    <m/>
    <m/>
    <m/>
    <m/>
    <m/>
    <m/>
    <m/>
    <m/>
    <m/>
    <m/>
    <m/>
    <m/>
    <m/>
    <m/>
    <m/>
    <m/>
    <m/>
    <m/>
    <m/>
    <m/>
    <m/>
    <m/>
    <m/>
    <m/>
    <m/>
    <m/>
    <m/>
    <m/>
    <m/>
    <m/>
    <m/>
    <m/>
    <m/>
    <m/>
  </r>
  <r>
    <n v="758"/>
    <s v="Kerr"/>
    <x v="33"/>
    <n v="2022"/>
    <x v="1"/>
    <x v="0"/>
    <x v="0"/>
    <x v="0"/>
    <x v="2"/>
    <x v="0"/>
    <n v="2098628"/>
    <x v="9"/>
    <m/>
    <m/>
    <m/>
    <m/>
    <m/>
    <m/>
    <m/>
    <m/>
    <m/>
    <m/>
    <m/>
    <m/>
    <m/>
    <m/>
    <m/>
    <m/>
    <m/>
    <n v="1117"/>
    <n v="0.53225250020489567"/>
    <m/>
    <m/>
    <m/>
    <m/>
    <m/>
    <m/>
    <m/>
    <m/>
    <m/>
    <m/>
    <m/>
    <m/>
    <m/>
    <m/>
    <m/>
    <m/>
    <m/>
    <m/>
    <m/>
    <m/>
    <m/>
    <m/>
    <m/>
    <m/>
    <m/>
    <m/>
    <m/>
    <m/>
    <m/>
    <m/>
    <m/>
    <m/>
    <m/>
    <m/>
    <m/>
    <m/>
    <m/>
    <m/>
    <m/>
    <m/>
    <m/>
    <m/>
    <m/>
    <m/>
    <m/>
    <m/>
    <m/>
    <m/>
    <m/>
    <m/>
    <m/>
    <m/>
  </r>
  <r>
    <n v="758"/>
    <s v="Kerr"/>
    <x v="33"/>
    <n v="2022"/>
    <x v="1"/>
    <x v="0"/>
    <x v="0"/>
    <x v="0"/>
    <x v="0"/>
    <x v="0"/>
    <n v="650345"/>
    <x v="9"/>
    <m/>
    <m/>
    <m/>
    <m/>
    <m/>
    <m/>
    <m/>
    <m/>
    <m/>
    <m/>
    <m/>
    <m/>
    <m/>
    <m/>
    <m/>
    <m/>
    <m/>
    <n v="628"/>
    <n v="0.96564131345670379"/>
    <m/>
    <m/>
    <m/>
    <m/>
    <m/>
    <m/>
    <m/>
    <m/>
    <m/>
    <m/>
    <m/>
    <m/>
    <m/>
    <m/>
    <m/>
    <m/>
    <m/>
    <m/>
    <m/>
    <m/>
    <m/>
    <m/>
    <m/>
    <m/>
    <m/>
    <m/>
    <m/>
    <m/>
    <m/>
    <m/>
    <m/>
    <m/>
    <m/>
    <m/>
    <m/>
    <m/>
    <m/>
    <m/>
    <m/>
    <m/>
    <m/>
    <m/>
    <m/>
    <m/>
    <m/>
    <m/>
    <m/>
    <m/>
    <m/>
    <m/>
    <m/>
    <m/>
  </r>
  <r>
    <n v="758"/>
    <s v="Kerr"/>
    <x v="33"/>
    <n v="2022"/>
    <x v="1"/>
    <x v="0"/>
    <x v="0"/>
    <x v="0"/>
    <x v="1"/>
    <x v="0"/>
    <n v="1448283"/>
    <x v="9"/>
    <m/>
    <m/>
    <m/>
    <m/>
    <m/>
    <m/>
    <m/>
    <m/>
    <m/>
    <m/>
    <m/>
    <m/>
    <m/>
    <m/>
    <m/>
    <m/>
    <m/>
    <n v="489"/>
    <n v="0.33764119305411994"/>
    <m/>
    <m/>
    <m/>
    <m/>
    <m/>
    <m/>
    <m/>
    <m/>
    <m/>
    <m/>
    <m/>
    <m/>
    <m/>
    <m/>
    <m/>
    <m/>
    <m/>
    <m/>
    <m/>
    <m/>
    <m/>
    <m/>
    <m/>
    <m/>
    <m/>
    <m/>
    <m/>
    <m/>
    <m/>
    <m/>
    <m/>
    <m/>
    <m/>
    <m/>
    <m/>
    <m/>
    <m/>
    <m/>
    <m/>
    <m/>
    <m/>
    <m/>
    <m/>
    <m/>
    <m/>
    <m/>
    <m/>
    <m/>
    <m/>
    <m/>
    <m/>
    <m/>
  </r>
  <r>
    <n v="859"/>
    <s v="Lempke"/>
    <x v="34"/>
    <n v="2021"/>
    <x v="1"/>
    <x v="1"/>
    <x v="1"/>
    <x v="2"/>
    <x v="0"/>
    <x v="0"/>
    <n v="104433"/>
    <x v="61"/>
    <n v="10.351134220026237"/>
    <m/>
    <m/>
    <m/>
    <m/>
    <m/>
    <m/>
    <n v="198"/>
    <n v="1.8959524288299676"/>
    <m/>
    <m/>
    <n v="225"/>
    <n v="2.1544913963976904"/>
    <n v="220"/>
    <n v="2.1066138098110754"/>
    <n v="101"/>
    <n v="0.96712724904962988"/>
    <m/>
    <m/>
    <m/>
    <m/>
    <m/>
    <m/>
    <m/>
    <m/>
    <m/>
    <m/>
    <m/>
    <m/>
    <m/>
    <m/>
    <m/>
    <m/>
    <m/>
    <m/>
    <n v="55"/>
    <n v="0.52665345245276884"/>
    <m/>
    <m/>
    <m/>
    <m/>
    <m/>
    <m/>
    <n v="468"/>
    <n v="4.4813421045071955"/>
    <m/>
    <m/>
    <n v="259"/>
    <n v="2.4800589851866746"/>
    <n v="220"/>
    <n v="2.1066138098110754"/>
    <n v="48"/>
    <n v="0.45962483123150727"/>
    <n v="86"/>
    <n v="0.82349448928978386"/>
    <n v="140"/>
    <n v="1.3405724244252295"/>
    <n v="32"/>
    <n v="0.30641655415433822"/>
    <n v="363"/>
    <n v="3.4759127861882737"/>
    <n v="37"/>
    <n v="0.3542941407409535"/>
    <n v="163"/>
    <n v="1.5608093227236601"/>
    <m/>
    <m/>
    <n v="21"/>
    <n v="0.20108586366378445"/>
    <n v="145"/>
    <n v="1.388450011011845"/>
  </r>
  <r>
    <n v="859"/>
    <s v="Lempke"/>
    <x v="34"/>
    <n v="2021"/>
    <x v="1"/>
    <x v="1"/>
    <x v="1"/>
    <x v="2"/>
    <x v="1"/>
    <x v="0"/>
    <n v="320484"/>
    <x v="62"/>
    <n v="5.9254128131201558"/>
    <m/>
    <m/>
    <m/>
    <m/>
    <m/>
    <m/>
    <n v="252"/>
    <n v="0.7863107050585989"/>
    <m/>
    <m/>
    <n v="342"/>
    <n v="1.0671359568652414"/>
    <n v="294"/>
    <n v="0.91736248923503205"/>
    <n v="122"/>
    <n v="0.38067423022678198"/>
    <m/>
    <m/>
    <m/>
    <m/>
    <m/>
    <m/>
    <m/>
    <m/>
    <m/>
    <m/>
    <m/>
    <m/>
    <m/>
    <m/>
    <m/>
    <m/>
    <m/>
    <m/>
    <n v="82"/>
    <n v="0.2558630072016076"/>
    <m/>
    <m/>
    <m/>
    <m/>
    <m/>
    <m/>
    <n v="509"/>
    <n v="1.5882228129953444"/>
    <m/>
    <m/>
    <n v="311"/>
    <n v="0.97040725902073111"/>
    <n v="465"/>
    <n v="1.4509304676676527"/>
    <n v="431"/>
    <n v="1.3448409280962546"/>
    <n v="183"/>
    <n v="0.57101134534017295"/>
    <n v="355"/>
    <n v="1.1076996043484231"/>
    <n v="50"/>
    <n v="0.15601402878146803"/>
    <n v="471"/>
    <n v="1.4696521511214289"/>
    <n v="79"/>
    <n v="0.24650216547471948"/>
    <n v="148"/>
    <n v="0.46180152519314538"/>
    <m/>
    <m/>
    <n v="38"/>
    <n v="0.1185706618739157"/>
    <n v="305"/>
    <n v="0.95168557556695499"/>
  </r>
  <r>
    <n v="859"/>
    <s v="Lempke"/>
    <x v="34"/>
    <n v="2021"/>
    <x v="1"/>
    <x v="1"/>
    <x v="1"/>
    <x v="2"/>
    <x v="2"/>
    <x v="0"/>
    <n v="424916"/>
    <x v="63"/>
    <n v="7.013150834517881"/>
    <m/>
    <m/>
    <m/>
    <m/>
    <m/>
    <m/>
    <n v="450"/>
    <n v="1.0590328441386061"/>
    <m/>
    <m/>
    <n v="567"/>
    <n v="1.3343813836146439"/>
    <n v="514"/>
    <n v="1.2096508486383191"/>
    <n v="223"/>
    <n v="0.52480960942868704"/>
    <n v="426"/>
    <n v="1.002551092451214"/>
    <m/>
    <m/>
    <m/>
    <m/>
    <n v="74.5"/>
    <n v="0.17532877086294701"/>
    <m/>
    <m/>
    <m/>
    <m/>
    <m/>
    <m/>
    <m/>
    <m/>
    <m/>
    <m/>
    <n v="137"/>
    <n v="0.32241666588219792"/>
    <m/>
    <m/>
    <m/>
    <m/>
    <m/>
    <m/>
    <n v="977"/>
    <n v="2.2992779749409293"/>
    <m/>
    <m/>
    <n v="570"/>
    <n v="1.3414416025755678"/>
    <n v="685"/>
    <n v="1.6120833294109895"/>
    <n v="479"/>
    <n v="1.1272816274275388"/>
    <n v="269"/>
    <n v="0.6330663001628557"/>
    <n v="495"/>
    <n v="1.1649361285524669"/>
    <n v="82"/>
    <n v="0.19297931826525713"/>
    <n v="834"/>
    <n v="1.9627408711368837"/>
    <n v="116"/>
    <n v="0.2729951331557296"/>
    <n v="311"/>
    <n v="0.73190936561579234"/>
    <m/>
    <m/>
    <n v="59"/>
    <n v="0.13885097289817283"/>
    <n v="450"/>
    <n v="1.0590328441386061"/>
  </r>
  <r>
    <n v="859"/>
    <s v="Lempke"/>
    <x v="34"/>
    <n v="2021"/>
    <x v="1"/>
    <x v="1"/>
    <x v="1"/>
    <x v="0"/>
    <x v="2"/>
    <x v="0"/>
    <n v="424916"/>
    <x v="64"/>
    <n v="2.8546818665336207"/>
    <m/>
    <m/>
    <m/>
    <m/>
    <m/>
    <m/>
    <m/>
    <m/>
    <m/>
    <m/>
    <m/>
    <m/>
    <m/>
    <m/>
    <m/>
    <m/>
    <m/>
    <m/>
    <m/>
    <m/>
    <m/>
    <m/>
    <m/>
    <m/>
    <m/>
    <m/>
    <m/>
    <m/>
    <m/>
    <m/>
    <m/>
    <m/>
    <m/>
    <m/>
    <m/>
    <m/>
    <m/>
    <m/>
    <m/>
    <m/>
    <m/>
    <m/>
    <m/>
    <m/>
    <m/>
    <m/>
    <m/>
    <m/>
    <m/>
    <m/>
    <m/>
    <m/>
    <m/>
    <m/>
    <m/>
    <m/>
    <m/>
    <m/>
    <m/>
    <m/>
    <m/>
    <m/>
    <m/>
    <m/>
    <m/>
    <m/>
    <m/>
    <m/>
    <m/>
    <m/>
  </r>
  <r>
    <n v="859"/>
    <s v="Lempke"/>
    <x v="34"/>
    <n v="2021"/>
    <x v="1"/>
    <x v="1"/>
    <x v="1"/>
    <x v="1"/>
    <x v="2"/>
    <x v="0"/>
    <n v="424916"/>
    <x v="65"/>
    <n v="2.7558388010806842"/>
    <m/>
    <m/>
    <m/>
    <m/>
    <m/>
    <m/>
    <m/>
    <m/>
    <m/>
    <m/>
    <m/>
    <m/>
    <m/>
    <m/>
    <m/>
    <m/>
    <m/>
    <m/>
    <m/>
    <m/>
    <m/>
    <m/>
    <m/>
    <m/>
    <m/>
    <m/>
    <m/>
    <m/>
    <m/>
    <m/>
    <m/>
    <m/>
    <m/>
    <m/>
    <m/>
    <m/>
    <m/>
    <m/>
    <m/>
    <m/>
    <m/>
    <m/>
    <m/>
    <m/>
    <m/>
    <m/>
    <m/>
    <m/>
    <m/>
    <m/>
    <m/>
    <m/>
    <m/>
    <m/>
    <m/>
    <m/>
    <m/>
    <m/>
    <m/>
    <m/>
    <m/>
    <m/>
    <m/>
    <m/>
    <m/>
    <m/>
    <m/>
    <m/>
    <m/>
    <m/>
  </r>
  <r>
    <n v="862"/>
    <s v="Leppanen"/>
    <x v="35"/>
    <n v="2017"/>
    <x v="0"/>
    <x v="0"/>
    <x v="5"/>
    <x v="5"/>
    <x v="2"/>
    <x v="1"/>
    <n v="34247"/>
    <x v="9"/>
    <m/>
    <m/>
    <m/>
    <m/>
    <m/>
    <m/>
    <m/>
    <m/>
    <m/>
    <m/>
    <m/>
    <m/>
    <m/>
    <m/>
    <m/>
    <m/>
    <m/>
    <m/>
    <m/>
    <m/>
    <m/>
    <m/>
    <m/>
    <m/>
    <m/>
    <m/>
    <m/>
    <m/>
    <m/>
    <m/>
    <m/>
    <m/>
    <m/>
    <m/>
    <m/>
    <m/>
    <m/>
    <m/>
    <m/>
    <m/>
    <m/>
    <m/>
    <m/>
    <m/>
    <m/>
    <m/>
    <m/>
    <m/>
    <m/>
    <m/>
    <m/>
    <m/>
    <m/>
    <n v="41"/>
    <n v="1.1971851549040793"/>
    <m/>
    <m/>
    <m/>
    <m/>
    <m/>
    <m/>
    <m/>
    <m/>
    <m/>
    <m/>
    <m/>
    <m/>
    <m/>
    <m/>
    <m/>
    <m/>
  </r>
  <r>
    <n v="862"/>
    <s v="Leppanen"/>
    <x v="35"/>
    <n v="2017"/>
    <x v="1"/>
    <x v="0"/>
    <x v="5"/>
    <x v="5"/>
    <x v="2"/>
    <x v="1"/>
    <n v="25352"/>
    <x v="9"/>
    <m/>
    <m/>
    <m/>
    <m/>
    <m/>
    <m/>
    <m/>
    <m/>
    <m/>
    <m/>
    <m/>
    <m/>
    <m/>
    <m/>
    <m/>
    <m/>
    <m/>
    <m/>
    <m/>
    <m/>
    <m/>
    <m/>
    <m/>
    <m/>
    <m/>
    <m/>
    <m/>
    <m/>
    <m/>
    <m/>
    <m/>
    <m/>
    <m/>
    <m/>
    <m/>
    <m/>
    <m/>
    <m/>
    <m/>
    <m/>
    <m/>
    <m/>
    <m/>
    <m/>
    <m/>
    <m/>
    <m/>
    <m/>
    <m/>
    <m/>
    <m/>
    <m/>
    <m/>
    <n v="49"/>
    <n v="1.9327863679394131"/>
    <m/>
    <m/>
    <m/>
    <m/>
    <m/>
    <m/>
    <m/>
    <m/>
    <m/>
    <m/>
    <m/>
    <m/>
    <m/>
    <m/>
    <m/>
    <m/>
  </r>
  <r>
    <n v="888"/>
    <s v="Lincoln"/>
    <x v="36"/>
    <n v="2011"/>
    <x v="0"/>
    <x v="0"/>
    <x v="0"/>
    <x v="0"/>
    <x v="2"/>
    <x v="0"/>
    <n v="788022"/>
    <x v="9"/>
    <m/>
    <m/>
    <m/>
    <m/>
    <m/>
    <m/>
    <m/>
    <m/>
    <m/>
    <m/>
    <m/>
    <m/>
    <m/>
    <m/>
    <m/>
    <n v="77"/>
    <n v="9.7713008012466657E-2"/>
    <m/>
    <m/>
    <m/>
    <m/>
    <m/>
    <m/>
    <m/>
    <m/>
    <m/>
    <m/>
    <m/>
    <m/>
    <m/>
    <m/>
    <m/>
    <m/>
    <m/>
    <m/>
    <m/>
    <m/>
    <m/>
    <m/>
    <m/>
    <m/>
    <m/>
    <m/>
    <m/>
    <m/>
    <m/>
    <m/>
    <m/>
    <m/>
    <m/>
    <m/>
    <m/>
    <m/>
    <m/>
    <m/>
    <m/>
    <m/>
    <m/>
    <m/>
    <m/>
    <m/>
    <m/>
    <m/>
    <m/>
    <m/>
    <m/>
    <m/>
    <m/>
    <m/>
    <m/>
    <m/>
  </r>
  <r>
    <n v="888"/>
    <s v="Lincoln"/>
    <x v="36"/>
    <n v="2011"/>
    <x v="1"/>
    <x v="0"/>
    <x v="0"/>
    <x v="0"/>
    <x v="2"/>
    <x v="0"/>
    <n v="730876"/>
    <x v="9"/>
    <m/>
    <m/>
    <m/>
    <m/>
    <m/>
    <m/>
    <m/>
    <m/>
    <m/>
    <m/>
    <m/>
    <m/>
    <m/>
    <m/>
    <m/>
    <n v="120"/>
    <n v="0.16418653779847744"/>
    <m/>
    <m/>
    <m/>
    <m/>
    <m/>
    <m/>
    <m/>
    <m/>
    <m/>
    <m/>
    <m/>
    <m/>
    <m/>
    <m/>
    <m/>
    <m/>
    <m/>
    <m/>
    <m/>
    <m/>
    <m/>
    <m/>
    <m/>
    <m/>
    <m/>
    <m/>
    <m/>
    <m/>
    <m/>
    <m/>
    <m/>
    <m/>
    <m/>
    <m/>
    <m/>
    <m/>
    <m/>
    <m/>
    <m/>
    <m/>
    <m/>
    <m/>
    <m/>
    <m/>
    <m/>
    <m/>
    <m/>
    <m/>
    <m/>
    <m/>
    <m/>
    <m/>
    <m/>
    <m/>
  </r>
  <r>
    <n v="908"/>
    <s v="Lopez-Gonzalez"/>
    <x v="37"/>
    <n v="2017"/>
    <x v="0"/>
    <x v="2"/>
    <x v="6"/>
    <x v="0"/>
    <x v="2"/>
    <x v="0"/>
    <n v="7548"/>
    <x v="54"/>
    <n v="4.7694753577106512"/>
    <m/>
    <m/>
    <m/>
    <m/>
    <m/>
    <m/>
    <m/>
    <m/>
    <m/>
    <m/>
    <m/>
    <m/>
    <m/>
    <m/>
    <m/>
    <m/>
    <m/>
    <m/>
    <m/>
    <m/>
    <m/>
    <m/>
    <m/>
    <m/>
    <m/>
    <m/>
    <m/>
    <m/>
    <m/>
    <m/>
    <m/>
    <m/>
    <m/>
    <m/>
    <m/>
    <m/>
    <m/>
    <m/>
    <m/>
    <m/>
    <m/>
    <m/>
    <m/>
    <m/>
    <m/>
    <m/>
    <m/>
    <m/>
    <m/>
    <m/>
    <m/>
    <m/>
    <m/>
    <m/>
    <m/>
    <m/>
    <m/>
    <m/>
    <m/>
    <m/>
    <m/>
    <m/>
    <m/>
    <m/>
    <m/>
    <m/>
    <m/>
    <m/>
    <m/>
    <m/>
  </r>
  <r>
    <n v="908"/>
    <s v="Lopez-Gonzalez"/>
    <x v="37"/>
    <n v="2017"/>
    <x v="0"/>
    <x v="2"/>
    <x v="6"/>
    <x v="0"/>
    <x v="0"/>
    <x v="0"/>
    <n v="1503"/>
    <x v="66"/>
    <n v="9.3147039254823678"/>
    <m/>
    <m/>
    <m/>
    <m/>
    <m/>
    <m/>
    <m/>
    <m/>
    <m/>
    <m/>
    <m/>
    <m/>
    <m/>
    <m/>
    <m/>
    <m/>
    <m/>
    <m/>
    <m/>
    <m/>
    <m/>
    <m/>
    <m/>
    <m/>
    <m/>
    <m/>
    <m/>
    <m/>
    <m/>
    <m/>
    <m/>
    <m/>
    <m/>
    <m/>
    <m/>
    <m/>
    <m/>
    <m/>
    <m/>
    <m/>
    <m/>
    <m/>
    <m/>
    <m/>
    <m/>
    <m/>
    <m/>
    <m/>
    <m/>
    <m/>
    <m/>
    <m/>
    <m/>
    <m/>
    <m/>
    <m/>
    <m/>
    <m/>
    <m/>
    <m/>
    <m/>
    <m/>
    <m/>
    <m/>
    <m/>
    <m/>
    <m/>
    <m/>
    <m/>
    <m/>
  </r>
  <r>
    <n v="908"/>
    <s v="Lopez-Gonzalez"/>
    <x v="37"/>
    <n v="2017"/>
    <x v="0"/>
    <x v="2"/>
    <x v="6"/>
    <x v="0"/>
    <x v="1"/>
    <x v="0"/>
    <n v="6045"/>
    <x v="67"/>
    <n v="3.6393713813068653"/>
    <m/>
    <m/>
    <m/>
    <m/>
    <m/>
    <m/>
    <m/>
    <m/>
    <m/>
    <m/>
    <m/>
    <m/>
    <m/>
    <m/>
    <m/>
    <m/>
    <m/>
    <m/>
    <m/>
    <m/>
    <m/>
    <m/>
    <m/>
    <m/>
    <m/>
    <m/>
    <m/>
    <m/>
    <m/>
    <m/>
    <m/>
    <m/>
    <m/>
    <m/>
    <m/>
    <m/>
    <m/>
    <m/>
    <m/>
    <m/>
    <m/>
    <m/>
    <m/>
    <m/>
    <m/>
    <m/>
    <m/>
    <m/>
    <m/>
    <m/>
    <m/>
    <m/>
    <m/>
    <m/>
    <m/>
    <m/>
    <m/>
    <m/>
    <m/>
    <m/>
    <m/>
    <m/>
    <m/>
    <m/>
    <m/>
    <m/>
    <m/>
    <m/>
    <m/>
    <m/>
  </r>
  <r>
    <n v="908"/>
    <s v="Lopez-Gonzalez"/>
    <x v="37"/>
    <n v="2017"/>
    <x v="1"/>
    <x v="2"/>
    <x v="6"/>
    <x v="0"/>
    <x v="2"/>
    <x v="0"/>
    <n v="3413"/>
    <x v="51"/>
    <n v="3.5159683562847932"/>
    <m/>
    <m/>
    <m/>
    <m/>
    <m/>
    <m/>
    <m/>
    <m/>
    <m/>
    <m/>
    <m/>
    <m/>
    <m/>
    <m/>
    <m/>
    <m/>
    <m/>
    <m/>
    <m/>
    <m/>
    <m/>
    <m/>
    <m/>
    <m/>
    <m/>
    <m/>
    <m/>
    <m/>
    <m/>
    <m/>
    <m/>
    <m/>
    <m/>
    <m/>
    <m/>
    <m/>
    <m/>
    <m/>
    <m/>
    <m/>
    <m/>
    <m/>
    <m/>
    <m/>
    <m/>
    <m/>
    <m/>
    <m/>
    <m/>
    <m/>
    <m/>
    <m/>
    <m/>
    <m/>
    <m/>
    <m/>
    <m/>
    <m/>
    <m/>
    <m/>
    <m/>
    <m/>
    <m/>
    <m/>
    <m/>
    <m/>
    <m/>
    <m/>
    <m/>
    <m/>
  </r>
  <r>
    <n v="908"/>
    <s v="Lopez-Gonzalez"/>
    <x v="37"/>
    <n v="2017"/>
    <x v="1"/>
    <x v="2"/>
    <x v="6"/>
    <x v="0"/>
    <x v="0"/>
    <x v="0"/>
    <n v="592"/>
    <x v="68"/>
    <n v="11.824324324324325"/>
    <m/>
    <m/>
    <m/>
    <m/>
    <m/>
    <m/>
    <m/>
    <m/>
    <m/>
    <m/>
    <m/>
    <m/>
    <m/>
    <m/>
    <m/>
    <m/>
    <m/>
    <m/>
    <m/>
    <m/>
    <m/>
    <m/>
    <m/>
    <m/>
    <m/>
    <m/>
    <m/>
    <m/>
    <m/>
    <m/>
    <m/>
    <m/>
    <m/>
    <m/>
    <m/>
    <m/>
    <m/>
    <m/>
    <m/>
    <m/>
    <m/>
    <m/>
    <m/>
    <m/>
    <m/>
    <m/>
    <m/>
    <m/>
    <m/>
    <m/>
    <m/>
    <m/>
    <m/>
    <m/>
    <m/>
    <m/>
    <m/>
    <m/>
    <m/>
    <m/>
    <m/>
    <m/>
    <m/>
    <m/>
    <m/>
    <m/>
    <m/>
    <m/>
    <m/>
    <m/>
  </r>
  <r>
    <n v="908"/>
    <s v="Lopez-Gonzalez"/>
    <x v="37"/>
    <n v="2017"/>
    <x v="1"/>
    <x v="2"/>
    <x v="6"/>
    <x v="0"/>
    <x v="1"/>
    <x v="0"/>
    <n v="2821"/>
    <x v="45"/>
    <n v="1.7724211272598369"/>
    <m/>
    <m/>
    <m/>
    <m/>
    <m/>
    <m/>
    <m/>
    <m/>
    <m/>
    <m/>
    <m/>
    <m/>
    <m/>
    <m/>
    <m/>
    <m/>
    <m/>
    <m/>
    <m/>
    <m/>
    <m/>
    <m/>
    <m/>
    <m/>
    <m/>
    <m/>
    <m/>
    <m/>
    <m/>
    <m/>
    <m/>
    <m/>
    <m/>
    <m/>
    <m/>
    <m/>
    <m/>
    <m/>
    <m/>
    <m/>
    <m/>
    <m/>
    <m/>
    <m/>
    <m/>
    <m/>
    <m/>
    <m/>
    <m/>
    <m/>
    <m/>
    <m/>
    <m/>
    <m/>
    <m/>
    <m/>
    <m/>
    <m/>
    <m/>
    <m/>
    <m/>
    <m/>
    <m/>
    <m/>
    <m/>
    <m/>
    <m/>
    <m/>
    <m/>
    <m/>
  </r>
  <r>
    <n v="908"/>
    <s v="Lopez-Gonzalez"/>
    <x v="37"/>
    <n v="2017"/>
    <x v="0"/>
    <x v="2"/>
    <x v="6"/>
    <x v="0"/>
    <x v="2"/>
    <x v="1"/>
    <n v="9497.4"/>
    <x v="54"/>
    <n v="3.7905110872449304"/>
    <m/>
    <m/>
    <m/>
    <m/>
    <m/>
    <m/>
    <m/>
    <m/>
    <m/>
    <m/>
    <m/>
    <m/>
    <m/>
    <m/>
    <m/>
    <m/>
    <m/>
    <m/>
    <m/>
    <m/>
    <m/>
    <m/>
    <m/>
    <m/>
    <m/>
    <m/>
    <m/>
    <m/>
    <m/>
    <m/>
    <m/>
    <m/>
    <m/>
    <m/>
    <m/>
    <m/>
    <m/>
    <m/>
    <m/>
    <m/>
    <m/>
    <m/>
    <m/>
    <m/>
    <m/>
    <m/>
    <m/>
    <m/>
    <m/>
    <m/>
    <m/>
    <m/>
    <m/>
    <m/>
    <m/>
    <m/>
    <m/>
    <m/>
    <m/>
    <m/>
    <m/>
    <m/>
    <m/>
    <m/>
    <m/>
    <m/>
    <m/>
    <m/>
    <m/>
    <m/>
  </r>
  <r>
    <n v="908"/>
    <s v="Lopez-Gonzalez"/>
    <x v="37"/>
    <n v="2017"/>
    <x v="0"/>
    <x v="2"/>
    <x v="6"/>
    <x v="0"/>
    <x v="0"/>
    <x v="1"/>
    <n v="2486.5"/>
    <x v="66"/>
    <n v="5.6304041825859636"/>
    <m/>
    <m/>
    <m/>
    <m/>
    <m/>
    <m/>
    <m/>
    <m/>
    <m/>
    <m/>
    <m/>
    <m/>
    <m/>
    <m/>
    <m/>
    <m/>
    <m/>
    <m/>
    <m/>
    <m/>
    <m/>
    <m/>
    <m/>
    <m/>
    <m/>
    <m/>
    <m/>
    <m/>
    <m/>
    <m/>
    <m/>
    <m/>
    <m/>
    <m/>
    <m/>
    <m/>
    <m/>
    <m/>
    <m/>
    <m/>
    <m/>
    <m/>
    <m/>
    <m/>
    <m/>
    <m/>
    <m/>
    <m/>
    <m/>
    <m/>
    <m/>
    <m/>
    <m/>
    <m/>
    <m/>
    <m/>
    <m/>
    <m/>
    <m/>
    <m/>
    <m/>
    <m/>
    <m/>
    <m/>
    <m/>
    <m/>
    <m/>
    <m/>
    <m/>
    <m/>
  </r>
  <r>
    <n v="908"/>
    <s v="Lopez-Gonzalez"/>
    <x v="37"/>
    <n v="2017"/>
    <x v="0"/>
    <x v="2"/>
    <x v="6"/>
    <x v="0"/>
    <x v="1"/>
    <x v="1"/>
    <n v="7010.9"/>
    <x v="67"/>
    <n v="3.1379708739248886"/>
    <m/>
    <m/>
    <m/>
    <m/>
    <m/>
    <m/>
    <m/>
    <m/>
    <m/>
    <m/>
    <m/>
    <m/>
    <m/>
    <m/>
    <m/>
    <m/>
    <m/>
    <m/>
    <m/>
    <m/>
    <m/>
    <m/>
    <m/>
    <m/>
    <m/>
    <m/>
    <m/>
    <m/>
    <m/>
    <m/>
    <m/>
    <m/>
    <m/>
    <m/>
    <m/>
    <m/>
    <m/>
    <m/>
    <m/>
    <m/>
    <m/>
    <m/>
    <m/>
    <m/>
    <m/>
    <m/>
    <m/>
    <m/>
    <m/>
    <m/>
    <m/>
    <m/>
    <m/>
    <m/>
    <m/>
    <m/>
    <m/>
    <m/>
    <m/>
    <m/>
    <m/>
    <m/>
    <m/>
    <m/>
    <m/>
    <m/>
    <m/>
    <m/>
    <m/>
    <m/>
  </r>
  <r>
    <n v="908"/>
    <s v="Lopez-Gonzalez"/>
    <x v="37"/>
    <n v="2017"/>
    <x v="1"/>
    <x v="2"/>
    <x v="6"/>
    <x v="0"/>
    <x v="2"/>
    <x v="1"/>
    <n v="4174.75"/>
    <x v="51"/>
    <n v="2.8744236181807294"/>
    <m/>
    <m/>
    <m/>
    <m/>
    <m/>
    <m/>
    <m/>
    <m/>
    <m/>
    <m/>
    <m/>
    <m/>
    <m/>
    <m/>
    <m/>
    <m/>
    <m/>
    <m/>
    <m/>
    <m/>
    <m/>
    <m/>
    <m/>
    <m/>
    <m/>
    <m/>
    <m/>
    <m/>
    <m/>
    <m/>
    <m/>
    <m/>
    <m/>
    <m/>
    <m/>
    <m/>
    <m/>
    <m/>
    <m/>
    <m/>
    <m/>
    <m/>
    <m/>
    <m/>
    <m/>
    <m/>
    <m/>
    <m/>
    <m/>
    <m/>
    <m/>
    <m/>
    <m/>
    <m/>
    <m/>
    <m/>
    <m/>
    <m/>
    <m/>
    <m/>
    <m/>
    <m/>
    <m/>
    <m/>
    <m/>
    <m/>
    <m/>
    <m/>
    <m/>
    <m/>
  </r>
  <r>
    <n v="908"/>
    <s v="Lopez-Gonzalez"/>
    <x v="37"/>
    <n v="2017"/>
    <x v="1"/>
    <x v="2"/>
    <x v="6"/>
    <x v="0"/>
    <x v="0"/>
    <x v="1"/>
    <n v="810"/>
    <x v="68"/>
    <n v="8.6419753086419746"/>
    <m/>
    <m/>
    <m/>
    <m/>
    <m/>
    <m/>
    <m/>
    <m/>
    <m/>
    <m/>
    <m/>
    <m/>
    <m/>
    <m/>
    <m/>
    <m/>
    <m/>
    <m/>
    <m/>
    <m/>
    <m/>
    <m/>
    <m/>
    <m/>
    <m/>
    <m/>
    <m/>
    <m/>
    <m/>
    <m/>
    <m/>
    <m/>
    <m/>
    <m/>
    <m/>
    <m/>
    <m/>
    <m/>
    <m/>
    <m/>
    <m/>
    <m/>
    <m/>
    <m/>
    <m/>
    <m/>
    <m/>
    <m/>
    <m/>
    <m/>
    <m/>
    <m/>
    <m/>
    <m/>
    <m/>
    <m/>
    <m/>
    <m/>
    <m/>
    <m/>
    <m/>
    <m/>
    <m/>
    <m/>
    <m/>
    <m/>
    <m/>
    <m/>
    <m/>
    <m/>
  </r>
  <r>
    <n v="908"/>
    <s v="Lopez-Gonzalez"/>
    <x v="37"/>
    <n v="2017"/>
    <x v="1"/>
    <x v="2"/>
    <x v="6"/>
    <x v="0"/>
    <x v="1"/>
    <x v="1"/>
    <n v="3337.75"/>
    <x v="45"/>
    <n v="1.4980151299528126"/>
    <m/>
    <m/>
    <m/>
    <m/>
    <m/>
    <m/>
    <m/>
    <m/>
    <m/>
    <m/>
    <m/>
    <m/>
    <m/>
    <m/>
    <m/>
    <m/>
    <m/>
    <m/>
    <m/>
    <m/>
    <m/>
    <m/>
    <m/>
    <m/>
    <m/>
    <m/>
    <m/>
    <m/>
    <m/>
    <m/>
    <m/>
    <m/>
    <m/>
    <m/>
    <m/>
    <m/>
    <m/>
    <m/>
    <m/>
    <m/>
    <m/>
    <m/>
    <m/>
    <m/>
    <m/>
    <m/>
    <m/>
    <m/>
    <m/>
    <m/>
    <m/>
    <m/>
    <m/>
    <m/>
    <m/>
    <m/>
    <m/>
    <m/>
    <m/>
    <m/>
    <m/>
    <m/>
    <m/>
    <m/>
    <m/>
    <m/>
    <m/>
    <m/>
    <m/>
    <m/>
  </r>
  <r>
    <n v="908"/>
    <s v="Lopez-Gonzalez"/>
    <x v="37"/>
    <n v="2017"/>
    <x v="2"/>
    <x v="2"/>
    <x v="6"/>
    <x v="0"/>
    <x v="2"/>
    <x v="0"/>
    <n v="10961"/>
    <x v="69"/>
    <n v="4.3791624851747102"/>
    <m/>
    <m/>
    <m/>
    <m/>
    <m/>
    <m/>
    <m/>
    <m/>
    <m/>
    <m/>
    <m/>
    <m/>
    <m/>
    <m/>
    <m/>
    <m/>
    <m/>
    <m/>
    <m/>
    <m/>
    <m/>
    <m/>
    <m/>
    <m/>
    <m/>
    <m/>
    <m/>
    <m/>
    <m/>
    <m/>
    <m/>
    <m/>
    <m/>
    <m/>
    <m/>
    <m/>
    <m/>
    <m/>
    <m/>
    <m/>
    <m/>
    <m/>
    <n v="8"/>
    <n v="0.72986041419578507"/>
    <n v="7"/>
    <n v="0.63862786242131186"/>
    <m/>
    <m/>
    <m/>
    <m/>
    <m/>
    <m/>
    <m/>
    <m/>
    <n v="6"/>
    <n v="0.54739531064683877"/>
    <m/>
    <m/>
    <n v="22"/>
    <n v="2.0071161390384091"/>
    <m/>
    <m/>
    <n v="8"/>
    <n v="0.72986041419578507"/>
    <m/>
    <m/>
    <n v="2"/>
    <n v="0.18246510354894627"/>
    <m/>
    <m/>
  </r>
  <r>
    <n v="908"/>
    <s v="Lopez-Gonzalez"/>
    <x v="37"/>
    <n v="2017"/>
    <x v="2"/>
    <x v="2"/>
    <x v="6"/>
    <x v="0"/>
    <x v="0"/>
    <x v="0"/>
    <n v="2095"/>
    <x v="70"/>
    <n v="10.023866348448689"/>
    <m/>
    <m/>
    <m/>
    <m/>
    <m/>
    <m/>
    <m/>
    <m/>
    <m/>
    <m/>
    <m/>
    <m/>
    <m/>
    <m/>
    <m/>
    <m/>
    <m/>
    <m/>
    <m/>
    <m/>
    <m/>
    <m/>
    <m/>
    <m/>
    <m/>
    <m/>
    <m/>
    <m/>
    <m/>
    <m/>
    <m/>
    <m/>
    <m/>
    <m/>
    <m/>
    <m/>
    <m/>
    <m/>
    <m/>
    <m/>
    <m/>
    <m/>
    <n v="2"/>
    <n v="0.95465393794749409"/>
    <n v="2"/>
    <n v="0.95465393794749409"/>
    <m/>
    <m/>
    <m/>
    <m/>
    <m/>
    <m/>
    <m/>
    <m/>
    <n v="2"/>
    <n v="0.95465393794749409"/>
    <m/>
    <m/>
    <n v="11"/>
    <n v="5.2505966587112169"/>
    <m/>
    <m/>
    <n v="5"/>
    <n v="2.3866348448687353"/>
    <m/>
    <m/>
    <n v="0"/>
    <n v="0"/>
    <m/>
    <m/>
  </r>
  <r>
    <n v="908"/>
    <s v="Lopez-Gonzalez"/>
    <x v="37"/>
    <n v="2017"/>
    <x v="2"/>
    <x v="2"/>
    <x v="6"/>
    <x v="0"/>
    <x v="1"/>
    <x v="0"/>
    <n v="8866"/>
    <x v="49"/>
    <n v="3.0453417550191744"/>
    <m/>
    <m/>
    <m/>
    <m/>
    <m/>
    <m/>
    <m/>
    <m/>
    <m/>
    <m/>
    <m/>
    <m/>
    <m/>
    <m/>
    <m/>
    <m/>
    <m/>
    <m/>
    <m/>
    <m/>
    <m/>
    <m/>
    <m/>
    <m/>
    <m/>
    <m/>
    <m/>
    <m/>
    <m/>
    <m/>
    <m/>
    <m/>
    <m/>
    <m/>
    <m/>
    <m/>
    <m/>
    <m/>
    <m/>
    <m/>
    <m/>
    <m/>
    <n v="6"/>
    <n v="0.67674261222648324"/>
    <n v="5"/>
    <n v="0.56395217685540266"/>
    <m/>
    <m/>
    <m/>
    <m/>
    <m/>
    <m/>
    <m/>
    <m/>
    <n v="4"/>
    <n v="0.45116174148432214"/>
    <m/>
    <m/>
    <n v="11"/>
    <n v="1.2406947890818858"/>
    <m/>
    <m/>
    <n v="3"/>
    <n v="0.33837130611324162"/>
    <m/>
    <m/>
    <n v="2"/>
    <n v="0.22558087074216107"/>
    <m/>
    <m/>
  </r>
  <r>
    <n v="908"/>
    <s v="Lopez-Gonzalez"/>
    <x v="37"/>
    <n v="2017"/>
    <x v="2"/>
    <x v="2"/>
    <x v="6"/>
    <x v="0"/>
    <x v="2"/>
    <x v="1"/>
    <n v="13645.15"/>
    <x v="69"/>
    <n v="3.5177334071080204"/>
    <m/>
    <m/>
    <m/>
    <m/>
    <m/>
    <m/>
    <m/>
    <m/>
    <m/>
    <m/>
    <m/>
    <m/>
    <m/>
    <m/>
    <m/>
    <m/>
    <m/>
    <m/>
    <m/>
    <m/>
    <m/>
    <m/>
    <m/>
    <m/>
    <m/>
    <m/>
    <m/>
    <m/>
    <m/>
    <m/>
    <m/>
    <m/>
    <m/>
    <m/>
    <m/>
    <m/>
    <m/>
    <m/>
    <m/>
    <m/>
    <m/>
    <m/>
    <n v="8"/>
    <n v="0.58628890118467003"/>
    <n v="7"/>
    <n v="0.51300278853658632"/>
    <m/>
    <m/>
    <m/>
    <m/>
    <m/>
    <m/>
    <m/>
    <m/>
    <n v="6"/>
    <n v="0.43971667588850255"/>
    <m/>
    <m/>
    <n v="22"/>
    <n v="1.6122944782578426"/>
    <m/>
    <m/>
    <n v="8"/>
    <n v="0.58628890118467003"/>
    <m/>
    <m/>
    <n v="2"/>
    <n v="0.14657222529616751"/>
    <m/>
    <m/>
  </r>
  <r>
    <n v="908"/>
    <s v="Lopez-Gonzalez"/>
    <x v="37"/>
    <n v="2017"/>
    <x v="2"/>
    <x v="2"/>
    <x v="6"/>
    <x v="0"/>
    <x v="0"/>
    <x v="1"/>
    <n v="3296.5"/>
    <x v="70"/>
    <n v="6.3703928408918555"/>
    <m/>
    <m/>
    <m/>
    <m/>
    <m/>
    <m/>
    <m/>
    <m/>
    <m/>
    <m/>
    <m/>
    <m/>
    <m/>
    <m/>
    <m/>
    <m/>
    <m/>
    <m/>
    <m/>
    <m/>
    <m/>
    <m/>
    <m/>
    <m/>
    <m/>
    <m/>
    <m/>
    <m/>
    <m/>
    <m/>
    <m/>
    <m/>
    <m/>
    <m/>
    <m/>
    <m/>
    <m/>
    <m/>
    <m/>
    <m/>
    <m/>
    <m/>
    <n v="2"/>
    <n v="0.60670408008493859"/>
    <n v="2"/>
    <n v="0.60670408008493859"/>
    <m/>
    <m/>
    <m/>
    <m/>
    <m/>
    <m/>
    <m/>
    <m/>
    <n v="2"/>
    <n v="0.60670408008493859"/>
    <m/>
    <m/>
    <n v="11"/>
    <n v="3.3368724404671624"/>
    <m/>
    <m/>
    <n v="5"/>
    <n v="1.5167602002123466"/>
    <m/>
    <m/>
    <n v="0"/>
    <n v="0"/>
    <m/>
    <m/>
  </r>
  <r>
    <n v="908"/>
    <s v="Lopez-Gonzalez"/>
    <x v="37"/>
    <n v="2017"/>
    <x v="2"/>
    <x v="2"/>
    <x v="6"/>
    <x v="0"/>
    <x v="1"/>
    <x v="1"/>
    <n v="10348.65"/>
    <x v="49"/>
    <n v="2.6090359612123319"/>
    <m/>
    <m/>
    <m/>
    <m/>
    <m/>
    <m/>
    <m/>
    <m/>
    <m/>
    <m/>
    <m/>
    <m/>
    <m/>
    <m/>
    <m/>
    <m/>
    <m/>
    <m/>
    <m/>
    <m/>
    <m/>
    <m/>
    <m/>
    <m/>
    <m/>
    <m/>
    <m/>
    <m/>
    <m/>
    <m/>
    <m/>
    <m/>
    <m/>
    <m/>
    <m/>
    <m/>
    <m/>
    <m/>
    <m/>
    <m/>
    <m/>
    <m/>
    <n v="6"/>
    <n v="0.57978576915829605"/>
    <n v="5"/>
    <n v="0.48315480763191337"/>
    <m/>
    <m/>
    <m/>
    <m/>
    <m/>
    <m/>
    <m/>
    <m/>
    <n v="4"/>
    <n v="0.3865238461055307"/>
    <m/>
    <m/>
    <n v="11"/>
    <n v="1.0629405767902094"/>
    <m/>
    <m/>
    <n v="3"/>
    <n v="0.28989288457914802"/>
    <m/>
    <m/>
    <n v="2"/>
    <n v="0.19326192305276535"/>
    <m/>
    <m/>
  </r>
  <r>
    <n v="933"/>
    <s v="Lytle"/>
    <x v="38"/>
    <n v="2021"/>
    <x v="0"/>
    <x v="1"/>
    <x v="1"/>
    <x v="2"/>
    <x v="0"/>
    <x v="0"/>
    <n v="46521.739130434791"/>
    <x v="9"/>
    <m/>
    <m/>
    <m/>
    <m/>
    <m/>
    <m/>
    <m/>
    <m/>
    <m/>
    <m/>
    <m/>
    <n v="107"/>
    <n v="2.2999999999999994"/>
    <m/>
    <m/>
    <m/>
    <m/>
    <m/>
    <m/>
    <m/>
    <m/>
    <m/>
    <m/>
    <m/>
    <m/>
    <m/>
    <m/>
    <m/>
    <m/>
    <m/>
    <m/>
    <m/>
    <m/>
    <m/>
    <m/>
    <m/>
    <m/>
    <n v="43"/>
    <n v="0.92429906542056051"/>
    <m/>
    <m/>
    <m/>
    <m/>
    <m/>
    <m/>
    <m/>
    <m/>
    <m/>
    <m/>
    <m/>
    <m/>
    <m/>
    <m/>
    <m/>
    <m/>
    <m/>
    <m/>
    <m/>
    <m/>
    <m/>
    <m/>
    <m/>
    <m/>
    <m/>
    <m/>
    <m/>
    <m/>
    <m/>
    <m/>
    <m/>
    <m/>
  </r>
  <r>
    <n v="933"/>
    <s v="Lytle"/>
    <x v="38"/>
    <n v="2021"/>
    <x v="0"/>
    <x v="1"/>
    <x v="1"/>
    <x v="2"/>
    <x v="1"/>
    <x v="0"/>
    <n v="168750"/>
    <x v="9"/>
    <m/>
    <m/>
    <m/>
    <m/>
    <m/>
    <m/>
    <m/>
    <m/>
    <m/>
    <m/>
    <m/>
    <n v="243"/>
    <n v="1.4400000000000002"/>
    <m/>
    <m/>
    <m/>
    <m/>
    <m/>
    <m/>
    <m/>
    <m/>
    <m/>
    <m/>
    <m/>
    <m/>
    <m/>
    <m/>
    <m/>
    <m/>
    <m/>
    <m/>
    <m/>
    <m/>
    <m/>
    <m/>
    <m/>
    <m/>
    <n v="90"/>
    <n v="0.53333333333333333"/>
    <m/>
    <m/>
    <m/>
    <m/>
    <m/>
    <m/>
    <m/>
    <m/>
    <m/>
    <m/>
    <m/>
    <m/>
    <m/>
    <m/>
    <m/>
    <m/>
    <m/>
    <m/>
    <m/>
    <m/>
    <m/>
    <m/>
    <m/>
    <m/>
    <m/>
    <m/>
    <m/>
    <m/>
    <m/>
    <m/>
    <m/>
    <m/>
  </r>
  <r>
    <n v="933"/>
    <s v="Lytle"/>
    <x v="38"/>
    <n v="2021"/>
    <x v="0"/>
    <x v="1"/>
    <x v="1"/>
    <x v="2"/>
    <x v="2"/>
    <x v="0"/>
    <n v="216049.38271604935"/>
    <x v="9"/>
    <m/>
    <m/>
    <m/>
    <m/>
    <m/>
    <m/>
    <m/>
    <m/>
    <m/>
    <m/>
    <m/>
    <n v="350"/>
    <n v="1.62"/>
    <m/>
    <m/>
    <m/>
    <m/>
    <m/>
    <m/>
    <m/>
    <m/>
    <m/>
    <m/>
    <m/>
    <m/>
    <m/>
    <m/>
    <m/>
    <m/>
    <m/>
    <m/>
    <m/>
    <m/>
    <m/>
    <m/>
    <m/>
    <m/>
    <n v="133"/>
    <n v="0.61560000000000015"/>
    <m/>
    <m/>
    <m/>
    <m/>
    <m/>
    <m/>
    <m/>
    <m/>
    <m/>
    <m/>
    <m/>
    <m/>
    <m/>
    <m/>
    <m/>
    <m/>
    <m/>
    <m/>
    <m/>
    <m/>
    <m/>
    <m/>
    <m/>
    <m/>
    <m/>
    <m/>
    <m/>
    <m/>
    <m/>
    <m/>
    <m/>
    <m/>
  </r>
  <r>
    <n v="933"/>
    <s v="Lytle"/>
    <x v="38"/>
    <n v="2021"/>
    <x v="0"/>
    <x v="1"/>
    <x v="1"/>
    <x v="1"/>
    <x v="2"/>
    <x v="0"/>
    <n v="216049.38271604935"/>
    <x v="9"/>
    <m/>
    <m/>
    <m/>
    <m/>
    <m/>
    <m/>
    <m/>
    <m/>
    <m/>
    <m/>
    <m/>
    <n v="157"/>
    <n v="0.72668571428571438"/>
    <m/>
    <m/>
    <m/>
    <m/>
    <m/>
    <m/>
    <m/>
    <m/>
    <m/>
    <m/>
    <m/>
    <m/>
    <m/>
    <m/>
    <m/>
    <m/>
    <m/>
    <m/>
    <m/>
    <m/>
    <m/>
    <m/>
    <m/>
    <m/>
    <n v="79"/>
    <n v="0.3656571428571429"/>
    <m/>
    <m/>
    <m/>
    <m/>
    <m/>
    <m/>
    <m/>
    <m/>
    <m/>
    <m/>
    <m/>
    <m/>
    <m/>
    <m/>
    <m/>
    <m/>
    <m/>
    <m/>
    <m/>
    <m/>
    <m/>
    <m/>
    <m/>
    <m/>
    <m/>
    <m/>
    <m/>
    <m/>
    <m/>
    <m/>
    <m/>
    <m/>
  </r>
  <r>
    <n v="933"/>
    <s v="Lytle"/>
    <x v="38"/>
    <n v="2021"/>
    <x v="1"/>
    <x v="1"/>
    <x v="1"/>
    <x v="2"/>
    <x v="0"/>
    <x v="0"/>
    <n v="45871.559633027515"/>
    <x v="9"/>
    <m/>
    <m/>
    <m/>
    <m/>
    <m/>
    <m/>
    <m/>
    <m/>
    <m/>
    <m/>
    <m/>
    <n v="100"/>
    <n v="2.1800000000000006"/>
    <m/>
    <m/>
    <m/>
    <m/>
    <m/>
    <m/>
    <m/>
    <m/>
    <m/>
    <m/>
    <m/>
    <m/>
    <m/>
    <m/>
    <m/>
    <m/>
    <m/>
    <m/>
    <m/>
    <m/>
    <m/>
    <m/>
    <m/>
    <m/>
    <n v="40"/>
    <n v="0.87200000000000011"/>
    <m/>
    <m/>
    <m/>
    <m/>
    <m/>
    <m/>
    <m/>
    <m/>
    <m/>
    <m/>
    <m/>
    <m/>
    <m/>
    <m/>
    <m/>
    <m/>
    <m/>
    <m/>
    <m/>
    <m/>
    <m/>
    <m/>
    <m/>
    <m/>
    <m/>
    <m/>
    <m/>
    <m/>
    <m/>
    <m/>
    <m/>
    <m/>
  </r>
  <r>
    <n v="933"/>
    <s v="Lytle"/>
    <x v="38"/>
    <n v="2021"/>
    <x v="1"/>
    <x v="1"/>
    <x v="1"/>
    <x v="2"/>
    <x v="1"/>
    <x v="0"/>
    <n v="148387.09677419355"/>
    <x v="9"/>
    <m/>
    <m/>
    <m/>
    <m/>
    <m/>
    <m/>
    <m/>
    <m/>
    <m/>
    <m/>
    <m/>
    <n v="138"/>
    <n v="0.93"/>
    <m/>
    <m/>
    <m/>
    <m/>
    <m/>
    <m/>
    <m/>
    <m/>
    <m/>
    <m/>
    <m/>
    <m/>
    <m/>
    <m/>
    <m/>
    <m/>
    <m/>
    <m/>
    <m/>
    <m/>
    <m/>
    <m/>
    <m/>
    <m/>
    <n v="61"/>
    <n v="0.41108695652173916"/>
    <m/>
    <m/>
    <m/>
    <m/>
    <m/>
    <m/>
    <m/>
    <m/>
    <m/>
    <m/>
    <m/>
    <m/>
    <m/>
    <m/>
    <m/>
    <m/>
    <m/>
    <m/>
    <m/>
    <m/>
    <m/>
    <m/>
    <m/>
    <m/>
    <m/>
    <m/>
    <m/>
    <m/>
    <m/>
    <m/>
    <m/>
    <m/>
  </r>
  <r>
    <n v="933"/>
    <s v="Lytle"/>
    <x v="38"/>
    <n v="2021"/>
    <x v="1"/>
    <x v="1"/>
    <x v="1"/>
    <x v="2"/>
    <x v="2"/>
    <x v="0"/>
    <n v="195081.96721311475"/>
    <x v="9"/>
    <m/>
    <m/>
    <m/>
    <m/>
    <m/>
    <m/>
    <m/>
    <m/>
    <m/>
    <m/>
    <m/>
    <n v="238"/>
    <n v="1.22"/>
    <m/>
    <m/>
    <m/>
    <m/>
    <m/>
    <m/>
    <m/>
    <m/>
    <m/>
    <m/>
    <m/>
    <m/>
    <m/>
    <m/>
    <m/>
    <m/>
    <m/>
    <m/>
    <m/>
    <m/>
    <m/>
    <m/>
    <m/>
    <m/>
    <n v="101"/>
    <n v="0.51773109243697479"/>
    <m/>
    <m/>
    <m/>
    <m/>
    <m/>
    <m/>
    <m/>
    <m/>
    <m/>
    <m/>
    <m/>
    <m/>
    <m/>
    <m/>
    <m/>
    <m/>
    <m/>
    <m/>
    <m/>
    <m/>
    <m/>
    <m/>
    <m/>
    <m/>
    <m/>
    <m/>
    <m/>
    <m/>
    <m/>
    <m/>
    <m/>
    <m/>
  </r>
  <r>
    <n v="933"/>
    <s v="Lytle"/>
    <x v="38"/>
    <n v="2021"/>
    <x v="1"/>
    <x v="1"/>
    <x v="1"/>
    <x v="1"/>
    <x v="2"/>
    <x v="0"/>
    <n v="195081.96721311475"/>
    <x v="9"/>
    <m/>
    <m/>
    <m/>
    <m/>
    <m/>
    <m/>
    <m/>
    <m/>
    <m/>
    <m/>
    <m/>
    <n v="113"/>
    <n v="0.57924369747899151"/>
    <m/>
    <m/>
    <m/>
    <m/>
    <m/>
    <m/>
    <m/>
    <m/>
    <m/>
    <m/>
    <m/>
    <m/>
    <m/>
    <m/>
    <m/>
    <m/>
    <m/>
    <m/>
    <m/>
    <m/>
    <m/>
    <m/>
    <m/>
    <m/>
    <n v="65"/>
    <n v="0.33319327731092435"/>
    <m/>
    <m/>
    <m/>
    <m/>
    <m/>
    <m/>
    <m/>
    <m/>
    <m/>
    <m/>
    <m/>
    <m/>
    <m/>
    <m/>
    <m/>
    <m/>
    <m/>
    <m/>
    <m/>
    <m/>
    <m/>
    <m/>
    <m/>
    <m/>
    <m/>
    <m/>
    <m/>
    <m/>
    <m/>
    <m/>
    <m/>
    <m/>
  </r>
  <r>
    <n v="956"/>
    <s v="Marar"/>
    <x v="39"/>
    <n v="2012"/>
    <x v="0"/>
    <x v="0"/>
    <x v="0"/>
    <x v="0"/>
    <x v="0"/>
    <x v="0"/>
    <n v="181941"/>
    <x v="9"/>
    <m/>
    <m/>
    <m/>
    <m/>
    <m/>
    <m/>
    <m/>
    <m/>
    <m/>
    <m/>
    <m/>
    <m/>
    <m/>
    <m/>
    <m/>
    <n v="71"/>
    <n v="0.39023639531496473"/>
    <m/>
    <m/>
    <m/>
    <m/>
    <m/>
    <m/>
    <m/>
    <m/>
    <m/>
    <m/>
    <m/>
    <m/>
    <m/>
    <m/>
    <m/>
    <m/>
    <m/>
    <m/>
    <m/>
    <m/>
    <m/>
    <m/>
    <m/>
    <m/>
    <m/>
    <m/>
    <m/>
    <m/>
    <m/>
    <m/>
    <m/>
    <m/>
    <m/>
    <m/>
    <m/>
    <m/>
    <m/>
    <m/>
    <m/>
    <m/>
    <m/>
    <m/>
    <m/>
    <m/>
    <m/>
    <m/>
    <m/>
    <m/>
    <m/>
    <m/>
    <m/>
    <m/>
    <m/>
    <m/>
  </r>
  <r>
    <n v="956"/>
    <s v="Marar"/>
    <x v="39"/>
    <n v="2012"/>
    <x v="0"/>
    <x v="0"/>
    <x v="0"/>
    <x v="0"/>
    <x v="1"/>
    <x v="0"/>
    <n v="433661"/>
    <x v="9"/>
    <m/>
    <m/>
    <m/>
    <m/>
    <m/>
    <m/>
    <m/>
    <m/>
    <m/>
    <m/>
    <m/>
    <m/>
    <m/>
    <m/>
    <m/>
    <n v="25"/>
    <n v="5.7648716393680778E-2"/>
    <m/>
    <m/>
    <m/>
    <m/>
    <m/>
    <m/>
    <m/>
    <m/>
    <m/>
    <m/>
    <m/>
    <m/>
    <m/>
    <m/>
    <m/>
    <m/>
    <m/>
    <m/>
    <m/>
    <m/>
    <m/>
    <m/>
    <m/>
    <m/>
    <m/>
    <m/>
    <m/>
    <m/>
    <m/>
    <m/>
    <m/>
    <m/>
    <m/>
    <m/>
    <m/>
    <m/>
    <m/>
    <m/>
    <m/>
    <m/>
    <m/>
    <m/>
    <m/>
    <m/>
    <m/>
    <m/>
    <m/>
    <m/>
    <m/>
    <m/>
    <m/>
    <m/>
    <m/>
    <m/>
  </r>
  <r>
    <n v="956"/>
    <s v="Marar"/>
    <x v="39"/>
    <n v="2012"/>
    <x v="0"/>
    <x v="0"/>
    <x v="0"/>
    <x v="0"/>
    <x v="2"/>
    <x v="0"/>
    <n v="615602"/>
    <x v="9"/>
    <m/>
    <m/>
    <m/>
    <m/>
    <m/>
    <m/>
    <m/>
    <m/>
    <m/>
    <m/>
    <m/>
    <m/>
    <m/>
    <m/>
    <m/>
    <n v="96"/>
    <n v="0.15594491245967362"/>
    <m/>
    <m/>
    <m/>
    <m/>
    <m/>
    <m/>
    <m/>
    <m/>
    <m/>
    <m/>
    <m/>
    <m/>
    <m/>
    <m/>
    <m/>
    <m/>
    <m/>
    <m/>
    <m/>
    <m/>
    <m/>
    <m/>
    <m/>
    <m/>
    <m/>
    <m/>
    <m/>
    <m/>
    <m/>
    <m/>
    <m/>
    <m/>
    <m/>
    <m/>
    <m/>
    <m/>
    <m/>
    <m/>
    <m/>
    <m/>
    <m/>
    <m/>
    <m/>
    <m/>
    <m/>
    <m/>
    <m/>
    <m/>
    <m/>
    <m/>
    <m/>
    <m/>
    <m/>
    <m/>
  </r>
  <r>
    <n v="956"/>
    <s v="Marar"/>
    <x v="39"/>
    <n v="2012"/>
    <x v="1"/>
    <x v="0"/>
    <x v="0"/>
    <x v="0"/>
    <x v="0"/>
    <x v="0"/>
    <n v="153655"/>
    <x v="9"/>
    <m/>
    <m/>
    <m/>
    <m/>
    <m/>
    <m/>
    <m/>
    <m/>
    <m/>
    <m/>
    <m/>
    <m/>
    <m/>
    <m/>
    <m/>
    <n v="85"/>
    <n v="0.55318733526406549"/>
    <m/>
    <m/>
    <m/>
    <m/>
    <m/>
    <m/>
    <m/>
    <m/>
    <m/>
    <m/>
    <m/>
    <m/>
    <m/>
    <m/>
    <m/>
    <m/>
    <m/>
    <m/>
    <m/>
    <m/>
    <m/>
    <m/>
    <m/>
    <m/>
    <m/>
    <m/>
    <m/>
    <m/>
    <m/>
    <m/>
    <m/>
    <m/>
    <m/>
    <m/>
    <m/>
    <m/>
    <m/>
    <m/>
    <m/>
    <m/>
    <m/>
    <m/>
    <m/>
    <m/>
    <m/>
    <m/>
    <m/>
    <m/>
    <m/>
    <m/>
    <m/>
    <m/>
    <m/>
    <m/>
  </r>
  <r>
    <n v="956"/>
    <s v="Marar"/>
    <x v="39"/>
    <n v="2012"/>
    <x v="1"/>
    <x v="0"/>
    <x v="0"/>
    <x v="0"/>
    <x v="1"/>
    <x v="0"/>
    <n v="350554"/>
    <x v="9"/>
    <m/>
    <m/>
    <m/>
    <m/>
    <m/>
    <m/>
    <m/>
    <m/>
    <m/>
    <m/>
    <m/>
    <m/>
    <m/>
    <m/>
    <m/>
    <n v="22"/>
    <n v="6.2757806215304926E-2"/>
    <m/>
    <m/>
    <m/>
    <m/>
    <m/>
    <m/>
    <m/>
    <m/>
    <m/>
    <m/>
    <m/>
    <m/>
    <m/>
    <m/>
    <m/>
    <m/>
    <m/>
    <m/>
    <m/>
    <m/>
    <m/>
    <m/>
    <m/>
    <m/>
    <m/>
    <m/>
    <m/>
    <m/>
    <m/>
    <m/>
    <m/>
    <m/>
    <m/>
    <m/>
    <m/>
    <m/>
    <m/>
    <m/>
    <m/>
    <m/>
    <m/>
    <m/>
    <m/>
    <m/>
    <m/>
    <m/>
    <m/>
    <m/>
    <m/>
    <m/>
    <m/>
    <m/>
    <m/>
    <m/>
  </r>
  <r>
    <n v="956"/>
    <s v="Marar"/>
    <x v="39"/>
    <n v="2012"/>
    <x v="1"/>
    <x v="0"/>
    <x v="0"/>
    <x v="0"/>
    <x v="2"/>
    <x v="0"/>
    <n v="504209"/>
    <x v="9"/>
    <m/>
    <m/>
    <m/>
    <m/>
    <m/>
    <m/>
    <m/>
    <m/>
    <m/>
    <m/>
    <m/>
    <m/>
    <m/>
    <m/>
    <m/>
    <n v="107"/>
    <n v="0.2122135860327761"/>
    <m/>
    <m/>
    <m/>
    <m/>
    <m/>
    <m/>
    <m/>
    <m/>
    <m/>
    <m/>
    <m/>
    <m/>
    <m/>
    <m/>
    <m/>
    <m/>
    <m/>
    <m/>
    <m/>
    <m/>
    <m/>
    <m/>
    <m/>
    <m/>
    <m/>
    <m/>
    <m/>
    <m/>
    <m/>
    <m/>
    <m/>
    <m/>
    <m/>
    <m/>
    <m/>
    <m/>
    <m/>
    <m/>
    <m/>
    <m/>
    <m/>
    <m/>
    <m/>
    <m/>
    <m/>
    <m/>
    <m/>
    <m/>
    <m/>
    <m/>
    <m/>
    <m/>
    <m/>
    <m/>
  </r>
  <r>
    <n v="970"/>
    <s v="McCarthy"/>
    <x v="40"/>
    <n v="2019"/>
    <x v="0"/>
    <x v="0"/>
    <x v="0"/>
    <x v="0"/>
    <x v="0"/>
    <x v="0"/>
    <n v="925468"/>
    <x v="9"/>
    <m/>
    <m/>
    <m/>
    <m/>
    <m/>
    <m/>
    <m/>
    <m/>
    <m/>
    <m/>
    <m/>
    <m/>
    <m/>
    <m/>
    <m/>
    <m/>
    <m/>
    <m/>
    <m/>
    <m/>
    <m/>
    <m/>
    <m/>
    <m/>
    <m/>
    <m/>
    <m/>
    <m/>
    <m/>
    <m/>
    <m/>
    <m/>
    <m/>
    <m/>
    <m/>
    <m/>
    <m/>
    <m/>
    <m/>
    <m/>
    <m/>
    <m/>
    <m/>
    <n v="2"/>
    <n v="2.1610687781749341E-3"/>
    <m/>
    <m/>
    <m/>
    <m/>
    <m/>
    <m/>
    <m/>
    <m/>
    <m/>
    <m/>
    <m/>
    <m/>
    <m/>
    <m/>
    <m/>
    <m/>
    <m/>
    <m/>
    <m/>
    <m/>
    <m/>
    <m/>
    <m/>
    <m/>
    <m/>
    <m/>
  </r>
  <r>
    <n v="970"/>
    <s v="McCarthy"/>
    <x v="40"/>
    <n v="2019"/>
    <x v="0"/>
    <x v="0"/>
    <x v="0"/>
    <x v="0"/>
    <x v="1"/>
    <x v="0"/>
    <n v="2128882"/>
    <x v="9"/>
    <m/>
    <m/>
    <m/>
    <m/>
    <m/>
    <m/>
    <m/>
    <m/>
    <m/>
    <m/>
    <m/>
    <m/>
    <m/>
    <m/>
    <m/>
    <m/>
    <m/>
    <m/>
    <m/>
    <m/>
    <m/>
    <m/>
    <m/>
    <m/>
    <m/>
    <m/>
    <m/>
    <m/>
    <m/>
    <m/>
    <m/>
    <m/>
    <m/>
    <m/>
    <m/>
    <m/>
    <m/>
    <m/>
    <m/>
    <m/>
    <m/>
    <m/>
    <m/>
    <n v="3"/>
    <n v="1.4091903637684004E-3"/>
    <m/>
    <m/>
    <m/>
    <m/>
    <m/>
    <m/>
    <m/>
    <m/>
    <m/>
    <m/>
    <m/>
    <m/>
    <m/>
    <m/>
    <m/>
    <m/>
    <m/>
    <m/>
    <m/>
    <m/>
    <m/>
    <m/>
    <m/>
    <m/>
    <m/>
    <m/>
  </r>
  <r>
    <n v="970"/>
    <s v="McCarthy"/>
    <x v="40"/>
    <n v="2019"/>
    <x v="1"/>
    <x v="0"/>
    <x v="0"/>
    <x v="0"/>
    <x v="0"/>
    <x v="0"/>
    <n v="735798"/>
    <x v="9"/>
    <m/>
    <m/>
    <m/>
    <m/>
    <m/>
    <m/>
    <m/>
    <m/>
    <m/>
    <m/>
    <m/>
    <m/>
    <m/>
    <m/>
    <m/>
    <m/>
    <m/>
    <m/>
    <m/>
    <m/>
    <m/>
    <m/>
    <m/>
    <m/>
    <m/>
    <m/>
    <m/>
    <m/>
    <m/>
    <m/>
    <m/>
    <m/>
    <m/>
    <m/>
    <m/>
    <m/>
    <m/>
    <m/>
    <m/>
    <m/>
    <m/>
    <m/>
    <m/>
    <n v="6"/>
    <n v="8.1544119445826155E-3"/>
    <m/>
    <m/>
    <m/>
    <m/>
    <m/>
    <m/>
    <m/>
    <m/>
    <m/>
    <m/>
    <m/>
    <m/>
    <m/>
    <m/>
    <m/>
    <m/>
    <m/>
    <m/>
    <m/>
    <m/>
    <m/>
    <m/>
    <m/>
    <m/>
    <m/>
    <m/>
  </r>
  <r>
    <n v="970"/>
    <s v="McCarthy"/>
    <x v="40"/>
    <n v="2019"/>
    <x v="1"/>
    <x v="0"/>
    <x v="0"/>
    <x v="0"/>
    <x v="1"/>
    <x v="0"/>
    <n v="1648835"/>
    <x v="9"/>
    <m/>
    <m/>
    <m/>
    <m/>
    <m/>
    <m/>
    <m/>
    <m/>
    <m/>
    <m/>
    <m/>
    <m/>
    <m/>
    <m/>
    <m/>
    <m/>
    <m/>
    <m/>
    <m/>
    <m/>
    <m/>
    <m/>
    <m/>
    <m/>
    <m/>
    <m/>
    <m/>
    <m/>
    <m/>
    <m/>
    <m/>
    <m/>
    <m/>
    <m/>
    <m/>
    <m/>
    <m/>
    <m/>
    <m/>
    <m/>
    <m/>
    <m/>
    <m/>
    <m/>
    <m/>
    <m/>
    <m/>
    <m/>
    <m/>
    <m/>
    <m/>
    <m/>
    <m/>
    <m/>
    <m/>
    <m/>
    <m/>
    <m/>
    <m/>
    <m/>
    <m/>
    <m/>
    <m/>
    <m/>
    <m/>
    <m/>
    <m/>
    <m/>
    <m/>
    <m/>
    <m/>
  </r>
  <r>
    <n v="982"/>
    <s v="McGuine"/>
    <x v="41"/>
    <n v="2000"/>
    <x v="2"/>
    <x v="0"/>
    <x v="0"/>
    <x v="4"/>
    <x v="2"/>
    <x v="0"/>
    <n v="14743.589743589742"/>
    <x v="9"/>
    <m/>
    <m/>
    <m/>
    <m/>
    <m/>
    <m/>
    <m/>
    <m/>
    <m/>
    <m/>
    <m/>
    <m/>
    <m/>
    <m/>
    <m/>
    <m/>
    <m/>
    <n v="23"/>
    <n v="1.5600000000000003"/>
    <m/>
    <m/>
    <m/>
    <m/>
    <m/>
    <m/>
    <m/>
    <m/>
    <m/>
    <m/>
    <m/>
    <m/>
    <m/>
    <m/>
    <m/>
    <m/>
    <m/>
    <m/>
    <m/>
    <m/>
    <m/>
    <m/>
    <m/>
    <m/>
    <m/>
    <m/>
    <m/>
    <m/>
    <m/>
    <m/>
    <m/>
    <m/>
    <m/>
    <m/>
    <m/>
    <m/>
    <m/>
    <m/>
    <m/>
    <m/>
    <m/>
    <m/>
    <m/>
    <m/>
    <m/>
    <m/>
    <m/>
    <m/>
    <m/>
    <m/>
    <m/>
    <m/>
  </r>
  <r>
    <n v="993"/>
    <s v="Medina McKeon"/>
    <x v="42"/>
    <n v="2014"/>
    <x v="0"/>
    <x v="0"/>
    <x v="0"/>
    <x v="2"/>
    <x v="2"/>
    <x v="0"/>
    <n v="20408.163265306124"/>
    <x v="9"/>
    <m/>
    <m/>
    <m/>
    <m/>
    <m/>
    <m/>
    <m/>
    <m/>
    <m/>
    <m/>
    <m/>
    <m/>
    <m/>
    <m/>
    <m/>
    <m/>
    <m/>
    <n v="40"/>
    <n v="1.96"/>
    <m/>
    <m/>
    <m/>
    <m/>
    <m/>
    <m/>
    <m/>
    <m/>
    <m/>
    <m/>
    <m/>
    <m/>
    <m/>
    <m/>
    <m/>
    <m/>
    <m/>
    <m/>
    <m/>
    <m/>
    <m/>
    <m/>
    <m/>
    <m/>
    <m/>
    <m/>
    <m/>
    <m/>
    <m/>
    <m/>
    <m/>
    <m/>
    <m/>
    <m/>
    <m/>
    <m/>
    <m/>
    <m/>
    <m/>
    <m/>
    <m/>
    <m/>
    <m/>
    <m/>
    <m/>
    <m/>
    <m/>
    <m/>
    <m/>
    <m/>
    <m/>
    <m/>
  </r>
  <r>
    <n v="993"/>
    <s v="Medina McKeon"/>
    <x v="42"/>
    <n v="2014"/>
    <x v="1"/>
    <x v="0"/>
    <x v="0"/>
    <x v="2"/>
    <x v="2"/>
    <x v="0"/>
    <n v="15757.575757575756"/>
    <x v="9"/>
    <m/>
    <m/>
    <m/>
    <m/>
    <m/>
    <m/>
    <m/>
    <m/>
    <m/>
    <m/>
    <m/>
    <m/>
    <m/>
    <m/>
    <m/>
    <m/>
    <m/>
    <n v="26"/>
    <n v="1.6500000000000001"/>
    <m/>
    <m/>
    <m/>
    <m/>
    <m/>
    <m/>
    <m/>
    <m/>
    <m/>
    <m/>
    <m/>
    <m/>
    <m/>
    <m/>
    <m/>
    <m/>
    <m/>
    <m/>
    <m/>
    <m/>
    <m/>
    <m/>
    <m/>
    <m/>
    <m/>
    <m/>
    <m/>
    <m/>
    <m/>
    <m/>
    <m/>
    <m/>
    <m/>
    <m/>
    <m/>
    <m/>
    <m/>
    <m/>
    <m/>
    <m/>
    <m/>
    <m/>
    <m/>
    <m/>
    <m/>
    <m/>
    <m/>
    <m/>
    <m/>
    <m/>
    <m/>
    <m/>
  </r>
  <r>
    <n v="994"/>
    <s v="Meeuwisse"/>
    <x v="43"/>
    <n v="2003"/>
    <x v="0"/>
    <x v="1"/>
    <x v="1"/>
    <x v="4"/>
    <x v="2"/>
    <x v="0"/>
    <n v="43514"/>
    <x v="71"/>
    <n v="4.9409385485131221"/>
    <m/>
    <m/>
    <m/>
    <m/>
    <m/>
    <m/>
    <m/>
    <m/>
    <m/>
    <m/>
    <n v="53"/>
    <n v="1.2179988049823047"/>
    <n v="38"/>
    <n v="0.87328216206278442"/>
    <n v="8"/>
    <n v="0.18384887622374407"/>
    <n v="34"/>
    <n v="0.7813577239509123"/>
    <m/>
    <m/>
    <m/>
    <m/>
    <n v="4"/>
    <n v="9.1924438111872037E-2"/>
    <m/>
    <m/>
    <m/>
    <m/>
    <n v="15"/>
    <n v="0.34471664291952014"/>
    <m/>
    <m/>
    <m/>
    <m/>
    <n v="10"/>
    <n v="0.22981109527968011"/>
    <n v="17"/>
    <n v="0.39067886197545615"/>
    <n v="10"/>
    <n v="0.22981109527968011"/>
    <m/>
    <m/>
    <n v="75"/>
    <n v="1.7235832145976009"/>
    <n v="3"/>
    <n v="6.8943328583904034E-2"/>
    <n v="17"/>
    <n v="0.39067886197545615"/>
    <n v="18"/>
    <n v="0.41365997150342421"/>
    <m/>
    <m/>
    <n v="102"/>
    <n v="2.3440731718527372"/>
    <m/>
    <m/>
    <m/>
    <m/>
    <m/>
    <m/>
    <m/>
    <m/>
    <m/>
    <m/>
    <m/>
    <m/>
    <m/>
    <m/>
    <m/>
    <m/>
  </r>
  <r>
    <n v="994"/>
    <s v="Meeuwisse"/>
    <x v="43"/>
    <n v="2003"/>
    <x v="0"/>
    <x v="1"/>
    <x v="1"/>
    <x v="4"/>
    <x v="0"/>
    <x v="0"/>
    <n v="12573"/>
    <x v="72"/>
    <n v="5.9651634454784057"/>
    <m/>
    <m/>
    <m/>
    <m/>
    <m/>
    <m/>
    <m/>
    <m/>
    <m/>
    <m/>
    <m/>
    <m/>
    <m/>
    <m/>
    <m/>
    <m/>
    <m/>
    <m/>
    <m/>
    <m/>
    <m/>
    <m/>
    <m/>
    <m/>
    <m/>
    <m/>
    <m/>
    <m/>
    <m/>
    <m/>
    <m/>
    <m/>
    <m/>
    <m/>
    <m/>
    <m/>
    <m/>
    <m/>
    <m/>
    <m/>
    <m/>
    <m/>
    <m/>
    <m/>
    <m/>
    <m/>
    <m/>
    <m/>
    <m/>
    <m/>
    <m/>
    <m/>
    <m/>
    <m/>
    <m/>
    <m/>
    <m/>
    <m/>
    <m/>
    <m/>
    <m/>
    <m/>
    <m/>
    <m/>
    <m/>
    <m/>
    <m/>
    <m/>
    <m/>
    <m/>
  </r>
  <r>
    <n v="994"/>
    <s v="Meeuwisse"/>
    <x v="43"/>
    <n v="2003"/>
    <x v="0"/>
    <x v="1"/>
    <x v="1"/>
    <x v="4"/>
    <x v="1"/>
    <x v="0"/>
    <n v="30941"/>
    <x v="73"/>
    <n v="4.5247406354028632"/>
    <m/>
    <m/>
    <m/>
    <m/>
    <m/>
    <m/>
    <m/>
    <m/>
    <m/>
    <m/>
    <m/>
    <m/>
    <m/>
    <m/>
    <m/>
    <m/>
    <m/>
    <m/>
    <m/>
    <m/>
    <m/>
    <m/>
    <m/>
    <m/>
    <m/>
    <m/>
    <m/>
    <m/>
    <m/>
    <m/>
    <m/>
    <m/>
    <m/>
    <m/>
    <m/>
    <m/>
    <m/>
    <m/>
    <m/>
    <m/>
    <m/>
    <m/>
    <m/>
    <m/>
    <m/>
    <m/>
    <m/>
    <m/>
    <m/>
    <m/>
    <m/>
    <m/>
    <m/>
    <m/>
    <m/>
    <m/>
    <m/>
    <m/>
    <m/>
    <m/>
    <m/>
    <m/>
    <m/>
    <m/>
    <m/>
    <m/>
    <m/>
    <m/>
    <m/>
    <m/>
  </r>
  <r>
    <n v="1009"/>
    <s v="Messina"/>
    <x v="44"/>
    <n v="1999"/>
    <x v="0"/>
    <x v="0"/>
    <x v="0"/>
    <x v="4"/>
    <x v="2"/>
    <x v="1"/>
    <n v="169885"/>
    <x v="74"/>
    <n v="3.1962798363598903"/>
    <m/>
    <m/>
    <m/>
    <m/>
    <m/>
    <m/>
    <m/>
    <m/>
    <m/>
    <m/>
    <n v="173"/>
    <n v="1.0183359331312358"/>
    <n v="53"/>
    <n v="0.31197574830032082"/>
    <m/>
    <m/>
    <m/>
    <m/>
    <m/>
    <m/>
    <m/>
    <m/>
    <n v="4"/>
    <n v="2.3545339494363833E-2"/>
    <m/>
    <m/>
    <m/>
    <m/>
    <m/>
    <m/>
    <m/>
    <m/>
    <m/>
    <m/>
    <n v="24"/>
    <n v="0.14127203696618301"/>
    <n v="21"/>
    <n v="0.12361303234541013"/>
    <m/>
    <m/>
    <m/>
    <m/>
    <m/>
    <m/>
    <m/>
    <m/>
    <m/>
    <m/>
    <m/>
    <m/>
    <m/>
    <m/>
    <m/>
    <m/>
    <m/>
    <m/>
    <m/>
    <m/>
    <m/>
    <m/>
    <m/>
    <m/>
    <m/>
    <m/>
    <m/>
    <m/>
    <m/>
    <m/>
    <m/>
    <m/>
  </r>
  <r>
    <n v="1009"/>
    <s v="Messina"/>
    <x v="44"/>
    <n v="1999"/>
    <x v="0"/>
    <x v="0"/>
    <x v="0"/>
    <x v="4"/>
    <x v="0"/>
    <x v="1"/>
    <n v="16055"/>
    <x v="75"/>
    <n v="16.879476798505138"/>
    <m/>
    <m/>
    <m/>
    <m/>
    <m/>
    <m/>
    <m/>
    <m/>
    <m/>
    <m/>
    <m/>
    <m/>
    <m/>
    <m/>
    <m/>
    <m/>
    <m/>
    <m/>
    <m/>
    <m/>
    <m/>
    <m/>
    <m/>
    <m/>
    <m/>
    <m/>
    <m/>
    <m/>
    <m/>
    <m/>
    <m/>
    <m/>
    <m/>
    <m/>
    <m/>
    <m/>
    <m/>
    <m/>
    <m/>
    <m/>
    <m/>
    <m/>
    <m/>
    <m/>
    <m/>
    <m/>
    <m/>
    <m/>
    <m/>
    <m/>
    <m/>
    <m/>
    <m/>
    <m/>
    <m/>
    <m/>
    <m/>
    <m/>
    <m/>
    <m/>
    <m/>
    <m/>
    <m/>
    <m/>
    <m/>
    <m/>
    <m/>
    <m/>
    <m/>
    <m/>
  </r>
  <r>
    <n v="1009"/>
    <s v="Messina"/>
    <x v="44"/>
    <n v="1999"/>
    <x v="0"/>
    <x v="0"/>
    <x v="0"/>
    <x v="4"/>
    <x v="1"/>
    <x v="1"/>
    <n v="153830"/>
    <x v="76"/>
    <n v="1.7941883897809272"/>
    <m/>
    <m/>
    <m/>
    <m/>
    <m/>
    <m/>
    <m/>
    <m/>
    <m/>
    <m/>
    <m/>
    <m/>
    <m/>
    <m/>
    <m/>
    <m/>
    <m/>
    <m/>
    <m/>
    <m/>
    <m/>
    <m/>
    <m/>
    <m/>
    <m/>
    <m/>
    <m/>
    <m/>
    <m/>
    <m/>
    <m/>
    <m/>
    <m/>
    <m/>
    <m/>
    <m/>
    <m/>
    <m/>
    <m/>
    <m/>
    <m/>
    <m/>
    <m/>
    <m/>
    <m/>
    <m/>
    <m/>
    <m/>
    <m/>
    <m/>
    <m/>
    <m/>
    <m/>
    <m/>
    <m/>
    <m/>
    <m/>
    <m/>
    <m/>
    <m/>
    <m/>
    <m/>
    <m/>
    <m/>
    <m/>
    <m/>
    <m/>
    <m/>
    <m/>
    <m/>
  </r>
  <r>
    <n v="1017"/>
    <s v="Mihata"/>
    <x v="45"/>
    <n v="2006"/>
    <x v="0"/>
    <x v="1"/>
    <x v="1"/>
    <x v="0"/>
    <x v="2"/>
    <x v="0"/>
    <n v="2269927"/>
    <x v="9"/>
    <m/>
    <m/>
    <m/>
    <m/>
    <m/>
    <m/>
    <m/>
    <m/>
    <m/>
    <m/>
    <m/>
    <m/>
    <m/>
    <m/>
    <m/>
    <m/>
    <m/>
    <m/>
    <m/>
    <m/>
    <m/>
    <m/>
    <m/>
    <n v="175"/>
    <n v="7.7094990279423084E-2"/>
    <m/>
    <m/>
    <m/>
    <m/>
    <m/>
    <m/>
    <m/>
    <m/>
    <m/>
    <m/>
    <m/>
    <m/>
    <m/>
    <m/>
    <m/>
    <m/>
    <m/>
    <m/>
    <m/>
    <m/>
    <m/>
    <m/>
    <m/>
    <m/>
    <m/>
    <m/>
    <m/>
    <m/>
    <m/>
    <m/>
    <m/>
    <m/>
    <m/>
    <m/>
    <m/>
    <m/>
    <m/>
    <m/>
    <m/>
    <m/>
    <m/>
    <m/>
    <m/>
    <m/>
    <m/>
    <m/>
  </r>
  <r>
    <n v="1017"/>
    <s v="Mihata"/>
    <x v="45"/>
    <n v="2006"/>
    <x v="1"/>
    <x v="1"/>
    <x v="1"/>
    <x v="0"/>
    <x v="2"/>
    <x v="0"/>
    <n v="1950672"/>
    <x v="9"/>
    <m/>
    <m/>
    <m/>
    <m/>
    <m/>
    <m/>
    <m/>
    <m/>
    <m/>
    <m/>
    <m/>
    <m/>
    <m/>
    <m/>
    <m/>
    <m/>
    <m/>
    <m/>
    <m/>
    <m/>
    <m/>
    <m/>
    <m/>
    <n v="551"/>
    <n v="0.28246676017290456"/>
    <m/>
    <m/>
    <m/>
    <m/>
    <m/>
    <m/>
    <m/>
    <m/>
    <m/>
    <m/>
    <m/>
    <m/>
    <m/>
    <m/>
    <m/>
    <m/>
    <m/>
    <m/>
    <m/>
    <m/>
    <m/>
    <m/>
    <m/>
    <m/>
    <m/>
    <m/>
    <m/>
    <m/>
    <m/>
    <m/>
    <m/>
    <m/>
    <m/>
    <m/>
    <m/>
    <m/>
    <m/>
    <m/>
    <m/>
    <m/>
    <m/>
    <m/>
    <m/>
    <m/>
    <m/>
    <m/>
  </r>
  <r>
    <n v="1053"/>
    <s v="Moreno-Perez"/>
    <x v="46"/>
    <n v="2021"/>
    <x v="0"/>
    <x v="1"/>
    <x v="3"/>
    <x v="1"/>
    <x v="2"/>
    <x v="1"/>
    <n v="24305.003971405877"/>
    <x v="77"/>
    <n v="7.7761764705882364"/>
    <m/>
    <m/>
    <m/>
    <m/>
    <m/>
    <m/>
    <m/>
    <m/>
    <m/>
    <m/>
    <m/>
    <m/>
    <m/>
    <m/>
    <m/>
    <m/>
    <m/>
    <m/>
    <m/>
    <m/>
    <m/>
    <m/>
    <m/>
    <m/>
    <m/>
    <m/>
    <m/>
    <m/>
    <m/>
    <m/>
    <m/>
    <m/>
    <m/>
    <m/>
    <m/>
    <m/>
    <m/>
    <m/>
    <m/>
    <m/>
    <m/>
    <m/>
    <m/>
    <m/>
    <m/>
    <m/>
    <m/>
    <m/>
    <m/>
    <m/>
    <m/>
    <m/>
    <m/>
    <m/>
    <m/>
    <m/>
    <m/>
    <m/>
    <m/>
    <m/>
    <m/>
    <m/>
    <m/>
    <m/>
    <m/>
    <m/>
    <m/>
    <m/>
    <m/>
    <m/>
  </r>
  <r>
    <n v="1053"/>
    <s v="Moreno-Perez"/>
    <x v="46"/>
    <n v="2021"/>
    <x v="0"/>
    <x v="1"/>
    <x v="3"/>
    <x v="1"/>
    <x v="0"/>
    <x v="1"/>
    <n v="1503.2763715790827"/>
    <x v="78"/>
    <n v="48.560598290598286"/>
    <m/>
    <m/>
    <m/>
    <m/>
    <m/>
    <m/>
    <m/>
    <m/>
    <m/>
    <m/>
    <m/>
    <m/>
    <m/>
    <m/>
    <m/>
    <m/>
    <m/>
    <m/>
    <m/>
    <m/>
    <m/>
    <m/>
    <m/>
    <m/>
    <m/>
    <m/>
    <m/>
    <m/>
    <m/>
    <m/>
    <m/>
    <m/>
    <m/>
    <m/>
    <m/>
    <m/>
    <m/>
    <m/>
    <m/>
    <m/>
    <m/>
    <m/>
    <m/>
    <m/>
    <m/>
    <m/>
    <m/>
    <m/>
    <m/>
    <m/>
    <m/>
    <m/>
    <m/>
    <m/>
    <m/>
    <m/>
    <m/>
    <m/>
    <m/>
    <m/>
    <m/>
    <m/>
    <m/>
    <m/>
    <m/>
    <m/>
    <m/>
    <m/>
    <m/>
    <m/>
  </r>
  <r>
    <n v="1053"/>
    <s v="Moreno-Perez"/>
    <x v="46"/>
    <n v="2021"/>
    <x v="0"/>
    <x v="1"/>
    <x v="3"/>
    <x v="1"/>
    <x v="1"/>
    <x v="1"/>
    <n v="22798.552472858868"/>
    <x v="79"/>
    <n v="5.0880423280423281"/>
    <m/>
    <m/>
    <m/>
    <m/>
    <m/>
    <m/>
    <m/>
    <m/>
    <m/>
    <m/>
    <m/>
    <m/>
    <m/>
    <m/>
    <m/>
    <m/>
    <m/>
    <m/>
    <m/>
    <m/>
    <m/>
    <m/>
    <m/>
    <m/>
    <m/>
    <m/>
    <m/>
    <m/>
    <m/>
    <m/>
    <m/>
    <m/>
    <m/>
    <m/>
    <m/>
    <m/>
    <m/>
    <m/>
    <m/>
    <m/>
    <m/>
    <m/>
    <m/>
    <m/>
    <m/>
    <m/>
    <m/>
    <m/>
    <m/>
    <m/>
    <m/>
    <m/>
    <m/>
    <m/>
    <m/>
    <m/>
    <m/>
    <m/>
    <m/>
    <m/>
    <m/>
    <m/>
    <m/>
    <m/>
    <m/>
    <m/>
    <m/>
    <m/>
    <m/>
    <m/>
  </r>
  <r>
    <n v="1053"/>
    <s v="Moreno-Perez"/>
    <x v="46"/>
    <n v="2021"/>
    <x v="0"/>
    <x v="1"/>
    <x v="3"/>
    <x v="4"/>
    <x v="2"/>
    <x v="1"/>
    <n v="24305.003971405877"/>
    <x v="53"/>
    <n v="4.8138235294117644"/>
    <m/>
    <m/>
    <m/>
    <m/>
    <m/>
    <m/>
    <m/>
    <m/>
    <m/>
    <m/>
    <m/>
    <m/>
    <m/>
    <m/>
    <m/>
    <m/>
    <m/>
    <m/>
    <m/>
    <m/>
    <m/>
    <m/>
    <m/>
    <m/>
    <m/>
    <m/>
    <m/>
    <m/>
    <m/>
    <m/>
    <m/>
    <m/>
    <m/>
    <m/>
    <m/>
    <m/>
    <m/>
    <m/>
    <m/>
    <m/>
    <m/>
    <m/>
    <m/>
    <m/>
    <m/>
    <m/>
    <m/>
    <m/>
    <m/>
    <m/>
    <m/>
    <m/>
    <m/>
    <m/>
    <m/>
    <m/>
    <m/>
    <m/>
    <m/>
    <m/>
    <m/>
    <m/>
    <m/>
    <m/>
    <m/>
    <m/>
    <m/>
    <m/>
    <m/>
    <m/>
  </r>
  <r>
    <n v="1053"/>
    <s v="Moreno-Perez"/>
    <x v="46"/>
    <n v="2021"/>
    <x v="0"/>
    <x v="1"/>
    <x v="3"/>
    <x v="4"/>
    <x v="0"/>
    <x v="1"/>
    <n v="1503.2763715790827"/>
    <x v="80"/>
    <n v="29.269401709401709"/>
    <m/>
    <m/>
    <m/>
    <m/>
    <m/>
    <m/>
    <m/>
    <m/>
    <m/>
    <m/>
    <m/>
    <m/>
    <m/>
    <m/>
    <m/>
    <m/>
    <m/>
    <m/>
    <m/>
    <m/>
    <m/>
    <m/>
    <m/>
    <m/>
    <m/>
    <m/>
    <m/>
    <m/>
    <m/>
    <m/>
    <m/>
    <m/>
    <m/>
    <m/>
    <m/>
    <m/>
    <m/>
    <m/>
    <m/>
    <m/>
    <m/>
    <m/>
    <m/>
    <m/>
    <m/>
    <m/>
    <m/>
    <m/>
    <m/>
    <m/>
    <m/>
    <m/>
    <m/>
    <m/>
    <m/>
    <m/>
    <m/>
    <m/>
    <m/>
    <m/>
    <m/>
    <m/>
    <m/>
    <m/>
    <m/>
    <m/>
    <m/>
    <m/>
    <m/>
    <m/>
  </r>
  <r>
    <n v="1053"/>
    <s v="Moreno-Perez"/>
    <x v="46"/>
    <n v="2021"/>
    <x v="0"/>
    <x v="1"/>
    <x v="3"/>
    <x v="4"/>
    <x v="1"/>
    <x v="1"/>
    <n v="22798.552472858868"/>
    <x v="78"/>
    <n v="3.2019576719576719"/>
    <m/>
    <m/>
    <m/>
    <m/>
    <m/>
    <m/>
    <m/>
    <m/>
    <m/>
    <m/>
    <m/>
    <m/>
    <m/>
    <m/>
    <m/>
    <m/>
    <m/>
    <m/>
    <m/>
    <m/>
    <m/>
    <m/>
    <m/>
    <m/>
    <m/>
    <m/>
    <m/>
    <m/>
    <m/>
    <m/>
    <m/>
    <m/>
    <m/>
    <m/>
    <m/>
    <m/>
    <m/>
    <m/>
    <m/>
    <m/>
    <m/>
    <m/>
    <m/>
    <m/>
    <m/>
    <m/>
    <m/>
    <m/>
    <m/>
    <m/>
    <m/>
    <m/>
    <m/>
    <m/>
    <m/>
    <m/>
    <m/>
    <m/>
    <m/>
    <m/>
    <m/>
    <m/>
    <m/>
    <m/>
    <m/>
    <m/>
    <m/>
    <m/>
    <m/>
    <m/>
  </r>
  <r>
    <n v="1053"/>
    <s v="Moreno-Perez"/>
    <x v="46"/>
    <n v="2021"/>
    <x v="0"/>
    <x v="1"/>
    <x v="3"/>
    <x v="2"/>
    <x v="2"/>
    <x v="1"/>
    <n v="24305.003971405877"/>
    <x v="81"/>
    <n v="12.59"/>
    <n v="229"/>
    <n v="9.4219281045751639"/>
    <n v="32"/>
    <n v="1.3166013071895426"/>
    <m/>
    <m/>
    <m/>
    <m/>
    <m/>
    <m/>
    <n v="57"/>
    <n v="2.345196078431373"/>
    <n v="70"/>
    <n v="2.8800653594771246"/>
    <m/>
    <m/>
    <m/>
    <m/>
    <m/>
    <m/>
    <m/>
    <m/>
    <m/>
    <m/>
    <m/>
    <m/>
    <m/>
    <m/>
    <m/>
    <m/>
    <m/>
    <m/>
    <m/>
    <m/>
    <m/>
    <m/>
    <m/>
    <m/>
    <m/>
    <m/>
    <m/>
    <m/>
    <m/>
    <m/>
    <m/>
    <m/>
    <m/>
    <m/>
    <n v="217"/>
    <n v="8.9282026143790851"/>
    <m/>
    <m/>
    <m/>
    <m/>
    <n v="143"/>
    <n v="5.8835620915032676"/>
    <m/>
    <m/>
    <n v="56"/>
    <n v="2.3040522875816993"/>
    <m/>
    <m/>
    <m/>
    <m/>
    <m/>
    <m/>
    <m/>
    <m/>
    <m/>
    <m/>
  </r>
  <r>
    <n v="1053"/>
    <s v="Moreno-Perez"/>
    <x v="46"/>
    <n v="2021"/>
    <x v="0"/>
    <x v="1"/>
    <x v="3"/>
    <x v="2"/>
    <x v="0"/>
    <x v="1"/>
    <n v="1503.2763715790827"/>
    <x v="53"/>
    <n v="77.83"/>
    <m/>
    <m/>
    <m/>
    <m/>
    <m/>
    <m/>
    <m/>
    <m/>
    <m/>
    <m/>
    <m/>
    <m/>
    <m/>
    <m/>
    <m/>
    <m/>
    <m/>
    <m/>
    <m/>
    <m/>
    <m/>
    <m/>
    <m/>
    <m/>
    <m/>
    <m/>
    <m/>
    <m/>
    <m/>
    <m/>
    <m/>
    <m/>
    <m/>
    <m/>
    <m/>
    <m/>
    <m/>
    <m/>
    <m/>
    <m/>
    <m/>
    <m/>
    <m/>
    <m/>
    <m/>
    <m/>
    <m/>
    <m/>
    <n v="102"/>
    <n v="67.851794871794866"/>
    <m/>
    <m/>
    <m/>
    <m/>
    <m/>
    <m/>
    <m/>
    <m/>
    <m/>
    <m/>
    <m/>
    <m/>
    <m/>
    <m/>
    <m/>
    <m/>
    <m/>
    <m/>
    <m/>
    <m/>
  </r>
  <r>
    <n v="1053"/>
    <s v="Moreno-Perez"/>
    <x v="46"/>
    <n v="2021"/>
    <x v="0"/>
    <x v="1"/>
    <x v="3"/>
    <x v="2"/>
    <x v="1"/>
    <x v="1"/>
    <n v="22798.552472858868"/>
    <x v="77"/>
    <n v="8.2899999999999991"/>
    <m/>
    <m/>
    <m/>
    <m/>
    <m/>
    <m/>
    <m/>
    <m/>
    <m/>
    <m/>
    <m/>
    <m/>
    <m/>
    <m/>
    <m/>
    <m/>
    <m/>
    <m/>
    <m/>
    <m/>
    <m/>
    <m/>
    <m/>
    <m/>
    <m/>
    <m/>
    <m/>
    <m/>
    <m/>
    <m/>
    <m/>
    <m/>
    <m/>
    <m/>
    <m/>
    <m/>
    <m/>
    <m/>
    <m/>
    <m/>
    <m/>
    <m/>
    <m/>
    <m/>
    <m/>
    <m/>
    <m/>
    <m/>
    <n v="169"/>
    <n v="7.4127513227513218"/>
    <m/>
    <m/>
    <m/>
    <m/>
    <m/>
    <m/>
    <m/>
    <m/>
    <m/>
    <m/>
    <m/>
    <m/>
    <m/>
    <m/>
    <m/>
    <m/>
    <m/>
    <m/>
    <m/>
    <m/>
  </r>
  <r>
    <n v="1059"/>
    <s v="Morris"/>
    <x v="47"/>
    <n v="2021"/>
    <x v="0"/>
    <x v="1"/>
    <x v="1"/>
    <x v="1"/>
    <x v="2"/>
    <x v="0"/>
    <n v="478150"/>
    <x v="9"/>
    <m/>
    <m/>
    <m/>
    <m/>
    <m/>
    <m/>
    <m/>
    <m/>
    <m/>
    <m/>
    <m/>
    <m/>
    <m/>
    <m/>
    <m/>
    <m/>
    <m/>
    <m/>
    <m/>
    <m/>
    <m/>
    <m/>
    <m/>
    <m/>
    <m/>
    <m/>
    <m/>
    <m/>
    <m/>
    <m/>
    <m/>
    <m/>
    <m/>
    <m/>
    <m/>
    <m/>
    <m/>
    <m/>
    <m/>
    <m/>
    <m/>
    <m/>
    <m/>
    <m/>
    <m/>
    <m/>
    <m/>
    <m/>
    <m/>
    <m/>
    <m/>
    <m/>
    <m/>
    <m/>
    <m/>
    <m/>
    <m/>
    <m/>
    <m/>
    <m/>
    <m/>
    <m/>
    <m/>
    <m/>
    <m/>
    <m/>
    <m/>
    <m/>
    <m/>
    <m/>
    <m/>
  </r>
  <r>
    <n v="1059"/>
    <s v="Morris"/>
    <x v="47"/>
    <n v="2021"/>
    <x v="0"/>
    <x v="1"/>
    <x v="1"/>
    <x v="1"/>
    <x v="0"/>
    <x v="0"/>
    <n v="111843"/>
    <x v="9"/>
    <m/>
    <m/>
    <m/>
    <m/>
    <m/>
    <m/>
    <m/>
    <m/>
    <m/>
    <m/>
    <m/>
    <m/>
    <m/>
    <m/>
    <m/>
    <m/>
    <m/>
    <m/>
    <m/>
    <m/>
    <m/>
    <m/>
    <m/>
    <m/>
    <m/>
    <m/>
    <m/>
    <m/>
    <m/>
    <m/>
    <m/>
    <m/>
    <m/>
    <m/>
    <m/>
    <m/>
    <m/>
    <m/>
    <m/>
    <m/>
    <m/>
    <m/>
    <m/>
    <m/>
    <m/>
    <m/>
    <m/>
    <m/>
    <m/>
    <m/>
    <m/>
    <m/>
    <m/>
    <m/>
    <m/>
    <m/>
    <m/>
    <m/>
    <m/>
    <m/>
    <m/>
    <m/>
    <m/>
    <m/>
    <m/>
    <m/>
    <m/>
    <m/>
    <m/>
    <m/>
    <m/>
  </r>
  <r>
    <n v="1059"/>
    <s v="Morris"/>
    <x v="47"/>
    <n v="2021"/>
    <x v="0"/>
    <x v="1"/>
    <x v="1"/>
    <x v="1"/>
    <x v="1"/>
    <x v="0"/>
    <n v="366307"/>
    <x v="9"/>
    <m/>
    <m/>
    <m/>
    <m/>
    <m/>
    <m/>
    <m/>
    <m/>
    <m/>
    <m/>
    <m/>
    <m/>
    <m/>
    <m/>
    <m/>
    <m/>
    <m/>
    <m/>
    <m/>
    <m/>
    <m/>
    <m/>
    <m/>
    <m/>
    <m/>
    <m/>
    <m/>
    <m/>
    <m/>
    <m/>
    <m/>
    <m/>
    <m/>
    <m/>
    <m/>
    <m/>
    <m/>
    <m/>
    <m/>
    <m/>
    <m/>
    <m/>
    <m/>
    <m/>
    <m/>
    <m/>
    <m/>
    <m/>
    <m/>
    <m/>
    <m/>
    <m/>
    <m/>
    <m/>
    <m/>
    <m/>
    <m/>
    <m/>
    <m/>
    <m/>
    <m/>
    <m/>
    <m/>
    <m/>
    <m/>
    <m/>
    <m/>
    <m/>
    <m/>
    <m/>
    <m/>
  </r>
  <r>
    <n v="1059"/>
    <s v="Morris"/>
    <x v="47"/>
    <n v="2021"/>
    <x v="0"/>
    <x v="1"/>
    <x v="1"/>
    <x v="4"/>
    <x v="2"/>
    <x v="0"/>
    <n v="478150"/>
    <x v="9"/>
    <m/>
    <m/>
    <m/>
    <m/>
    <m/>
    <m/>
    <m/>
    <m/>
    <m/>
    <m/>
    <m/>
    <m/>
    <m/>
    <m/>
    <m/>
    <m/>
    <m/>
    <m/>
    <m/>
    <m/>
    <m/>
    <m/>
    <m/>
    <m/>
    <m/>
    <m/>
    <m/>
    <m/>
    <m/>
    <m/>
    <m/>
    <m/>
    <m/>
    <m/>
    <m/>
    <m/>
    <m/>
    <m/>
    <m/>
    <m/>
    <m/>
    <m/>
    <m/>
    <m/>
    <m/>
    <m/>
    <m/>
    <m/>
    <m/>
    <m/>
    <m/>
    <m/>
    <m/>
    <m/>
    <m/>
    <m/>
    <m/>
    <m/>
    <m/>
    <m/>
    <m/>
    <m/>
    <m/>
    <m/>
    <m/>
    <m/>
    <m/>
    <m/>
    <m/>
    <m/>
    <m/>
  </r>
  <r>
    <n v="1059"/>
    <s v="Morris"/>
    <x v="47"/>
    <n v="2021"/>
    <x v="0"/>
    <x v="1"/>
    <x v="1"/>
    <x v="4"/>
    <x v="0"/>
    <x v="0"/>
    <n v="111843"/>
    <x v="9"/>
    <m/>
    <m/>
    <m/>
    <m/>
    <m/>
    <m/>
    <m/>
    <m/>
    <m/>
    <m/>
    <m/>
    <m/>
    <m/>
    <m/>
    <m/>
    <m/>
    <m/>
    <m/>
    <m/>
    <m/>
    <m/>
    <m/>
    <m/>
    <m/>
    <m/>
    <m/>
    <m/>
    <m/>
    <m/>
    <m/>
    <m/>
    <m/>
    <m/>
    <m/>
    <m/>
    <m/>
    <m/>
    <m/>
    <m/>
    <m/>
    <m/>
    <m/>
    <m/>
    <m/>
    <m/>
    <m/>
    <m/>
    <m/>
    <m/>
    <m/>
    <m/>
    <m/>
    <m/>
    <m/>
    <m/>
    <m/>
    <m/>
    <m/>
    <m/>
    <m/>
    <m/>
    <m/>
    <m/>
    <m/>
    <m/>
    <m/>
    <m/>
    <m/>
    <m/>
    <m/>
    <m/>
  </r>
  <r>
    <n v="1059"/>
    <s v="Morris"/>
    <x v="47"/>
    <n v="2021"/>
    <x v="0"/>
    <x v="1"/>
    <x v="1"/>
    <x v="4"/>
    <x v="1"/>
    <x v="0"/>
    <n v="366307"/>
    <x v="9"/>
    <m/>
    <m/>
    <m/>
    <m/>
    <m/>
    <m/>
    <m/>
    <m/>
    <m/>
    <m/>
    <m/>
    <m/>
    <m/>
    <m/>
    <m/>
    <m/>
    <m/>
    <m/>
    <m/>
    <m/>
    <m/>
    <m/>
    <m/>
    <m/>
    <m/>
    <m/>
    <m/>
    <m/>
    <m/>
    <m/>
    <m/>
    <m/>
    <m/>
    <m/>
    <m/>
    <m/>
    <m/>
    <m/>
    <m/>
    <m/>
    <m/>
    <m/>
    <m/>
    <m/>
    <m/>
    <m/>
    <m/>
    <m/>
    <m/>
    <m/>
    <m/>
    <m/>
    <m/>
    <m/>
    <m/>
    <m/>
    <m/>
    <m/>
    <m/>
    <m/>
    <m/>
    <m/>
    <m/>
    <m/>
    <m/>
    <m/>
    <m/>
    <m/>
    <m/>
    <m/>
    <m/>
  </r>
  <r>
    <n v="1059"/>
    <s v="Morris"/>
    <x v="47"/>
    <n v="2021"/>
    <x v="0"/>
    <x v="1"/>
    <x v="1"/>
    <x v="2"/>
    <x v="2"/>
    <x v="0"/>
    <n v="478150"/>
    <x v="82"/>
    <n v="7.2801422147861548"/>
    <m/>
    <m/>
    <m/>
    <m/>
    <m/>
    <m/>
    <n v="424"/>
    <n v="0.88675101955453306"/>
    <m/>
    <m/>
    <n v="772"/>
    <n v="1.6145561016417442"/>
    <n v="451"/>
    <n v="0.94321865523371329"/>
    <n v="160"/>
    <n v="0.33462302624699358"/>
    <m/>
    <m/>
    <m/>
    <m/>
    <m/>
    <m/>
    <m/>
    <m/>
    <m/>
    <m/>
    <m/>
    <m/>
    <n v="352"/>
    <n v="0.73617065774338597"/>
    <m/>
    <m/>
    <m/>
    <m/>
    <n v="191"/>
    <n v="0.39945623758234861"/>
    <n v="244"/>
    <n v="0.51030011502666528"/>
    <m/>
    <m/>
    <m/>
    <m/>
    <n v="1476"/>
    <n v="3.0868974171285162"/>
    <n v="69"/>
    <n v="0.14430618006901602"/>
    <n v="566"/>
    <n v="1.18372895534874"/>
    <n v="738"/>
    <n v="1.5434487085642581"/>
    <n v="333"/>
    <n v="0.69643417337655555"/>
    <n v="299"/>
    <n v="0.6253267802990693"/>
    <n v="485"/>
    <n v="1.0143260483111995"/>
    <n v="112"/>
    <n v="0.23423611837289551"/>
    <n v="1059"/>
    <n v="2.2147861549722894"/>
    <n v="106"/>
    <n v="0.22168775488863326"/>
    <n v="496"/>
    <n v="1.0373313813656801"/>
    <m/>
    <m/>
    <n v="137"/>
    <n v="0.28652096622398832"/>
    <n v="490"/>
    <n v="1.0247830178814179"/>
  </r>
  <r>
    <n v="1059"/>
    <s v="Morris"/>
    <x v="47"/>
    <n v="2021"/>
    <x v="0"/>
    <x v="1"/>
    <x v="1"/>
    <x v="2"/>
    <x v="0"/>
    <x v="0"/>
    <n v="111843"/>
    <x v="83"/>
    <n v="12.05260946147725"/>
    <m/>
    <m/>
    <m/>
    <m/>
    <m/>
    <m/>
    <n v="160"/>
    <n v="1.4305767906797924"/>
    <m/>
    <m/>
    <n v="317"/>
    <n v="2.8343302665343382"/>
    <n v="167"/>
    <n v="1.4931645252720331"/>
    <n v="59"/>
    <n v="0.52752519156317335"/>
    <m/>
    <m/>
    <m/>
    <m/>
    <m/>
    <m/>
    <m/>
    <m/>
    <m/>
    <m/>
    <m/>
    <m/>
    <n v="142"/>
    <n v="1.2696369017283156"/>
    <m/>
    <m/>
    <m/>
    <m/>
    <n v="95"/>
    <n v="0.84940496946612665"/>
    <n v="92"/>
    <n v="0.82258165464088051"/>
    <m/>
    <m/>
    <m/>
    <m/>
    <n v="621"/>
    <n v="5.552426168825944"/>
    <n v="13"/>
    <n v="0.11623436424273312"/>
    <n v="279"/>
    <n v="2.4945682787478876"/>
    <n v="257"/>
    <n v="2.2978639700294163"/>
    <n v="68"/>
    <n v="0.60799513603891164"/>
    <n v="110"/>
    <n v="0.98352154359235711"/>
    <n v="178"/>
    <n v="1.591516679631269"/>
    <n v="48"/>
    <n v="0.42917303720393768"/>
    <n v="434"/>
    <n v="3.8804395447189366"/>
    <n v="41"/>
    <n v="0.36658530261169675"/>
    <n v="234"/>
    <n v="2.0922185563691964"/>
    <m/>
    <m/>
    <n v="54"/>
    <n v="0.48281966685442984"/>
    <n v="176"/>
    <n v="1.5736344697477715"/>
  </r>
  <r>
    <n v="1059"/>
    <s v="Morris"/>
    <x v="47"/>
    <n v="2021"/>
    <x v="0"/>
    <x v="1"/>
    <x v="1"/>
    <x v="2"/>
    <x v="1"/>
    <x v="0"/>
    <n v="366307"/>
    <x v="84"/>
    <n v="5.8229845457498763"/>
    <m/>
    <m/>
    <m/>
    <m/>
    <m/>
    <m/>
    <n v="262"/>
    <n v="0.71524704687598106"/>
    <m/>
    <m/>
    <n v="455"/>
    <n v="1.2421275050708831"/>
    <n v="284"/>
    <n v="0.77530595920907874"/>
    <n v="101"/>
    <n v="0.27572500662013011"/>
    <m/>
    <m/>
    <m/>
    <m/>
    <m/>
    <m/>
    <m/>
    <m/>
    <m/>
    <m/>
    <m/>
    <m/>
    <n v="210"/>
    <n v="0.57328961772502296"/>
    <m/>
    <m/>
    <m/>
    <m/>
    <n v="96"/>
    <n v="0.26207525381715335"/>
    <n v="152"/>
    <n v="0.41495248521049283"/>
    <m/>
    <m/>
    <m/>
    <m/>
    <n v="855"/>
    <n v="2.3341077293090224"/>
    <n v="56"/>
    <n v="0.15287723139333945"/>
    <n v="287"/>
    <n v="0.78349581089086484"/>
    <n v="481"/>
    <n v="1.3131062196463621"/>
    <n v="265"/>
    <n v="0.72343689855776705"/>
    <n v="189"/>
    <n v="0.51596065595252072"/>
    <n v="307"/>
    <n v="0.83809482210277175"/>
    <n v="64"/>
    <n v="0.17471683587810224"/>
    <n v="625"/>
    <n v="1.7062191003720923"/>
    <n v="65"/>
    <n v="0.1774467864386976"/>
    <n v="262"/>
    <n v="0.71524704687598106"/>
    <m/>
    <m/>
    <n v="83"/>
    <n v="0.22658589652941385"/>
    <n v="314"/>
    <n v="0.85720447602693917"/>
  </r>
  <r>
    <n v="1061"/>
    <s v="Mountcastle"/>
    <x v="48"/>
    <n v="2007"/>
    <x v="0"/>
    <x v="1"/>
    <x v="7"/>
    <x v="0"/>
    <x v="2"/>
    <x v="0"/>
    <n v="134165"/>
    <x v="9"/>
    <m/>
    <m/>
    <m/>
    <m/>
    <m/>
    <m/>
    <m/>
    <m/>
    <m/>
    <m/>
    <m/>
    <m/>
    <m/>
    <m/>
    <m/>
    <m/>
    <m/>
    <m/>
    <m/>
    <m/>
    <m/>
    <m/>
    <m/>
    <n v="14"/>
    <n v="0.10434912234934596"/>
    <m/>
    <m/>
    <m/>
    <m/>
    <m/>
    <m/>
    <m/>
    <m/>
    <m/>
    <m/>
    <m/>
    <m/>
    <m/>
    <m/>
    <m/>
    <m/>
    <m/>
    <m/>
    <m/>
    <m/>
    <m/>
    <m/>
    <m/>
    <m/>
    <m/>
    <m/>
    <m/>
    <m/>
    <m/>
    <m/>
    <m/>
    <m/>
    <m/>
    <m/>
    <m/>
    <m/>
    <m/>
    <m/>
    <m/>
    <m/>
    <m/>
    <m/>
    <m/>
    <m/>
    <m/>
    <m/>
  </r>
  <r>
    <n v="1061"/>
    <s v="Mountcastle"/>
    <x v="48"/>
    <n v="2007"/>
    <x v="1"/>
    <x v="1"/>
    <x v="7"/>
    <x v="0"/>
    <x v="2"/>
    <x v="0"/>
    <n v="35634"/>
    <x v="9"/>
    <m/>
    <m/>
    <m/>
    <m/>
    <m/>
    <m/>
    <m/>
    <m/>
    <m/>
    <m/>
    <m/>
    <m/>
    <m/>
    <m/>
    <m/>
    <m/>
    <m/>
    <m/>
    <m/>
    <m/>
    <m/>
    <m/>
    <m/>
    <n v="9"/>
    <n v="0.25256777235224787"/>
    <m/>
    <m/>
    <m/>
    <m/>
    <m/>
    <m/>
    <m/>
    <m/>
    <m/>
    <m/>
    <m/>
    <m/>
    <m/>
    <m/>
    <m/>
    <m/>
    <m/>
    <m/>
    <m/>
    <m/>
    <m/>
    <m/>
    <m/>
    <m/>
    <m/>
    <m/>
    <m/>
    <m/>
    <m/>
    <m/>
    <m/>
    <m/>
    <m/>
    <m/>
    <m/>
    <m/>
    <m/>
    <m/>
    <m/>
    <m/>
    <m/>
    <m/>
    <m/>
    <m/>
    <m/>
    <m/>
  </r>
  <r>
    <n v="1098"/>
    <s v="Nelson"/>
    <x v="49"/>
    <n v="2007"/>
    <x v="0"/>
    <x v="0"/>
    <x v="0"/>
    <x v="0"/>
    <x v="0"/>
    <x v="0"/>
    <n v="61663"/>
    <x v="9"/>
    <m/>
    <m/>
    <m/>
    <m/>
    <m/>
    <m/>
    <m/>
    <m/>
    <m/>
    <m/>
    <m/>
    <n v="68"/>
    <n v="1.102768272708107"/>
    <m/>
    <m/>
    <m/>
    <m/>
    <m/>
    <m/>
    <m/>
    <m/>
    <m/>
    <m/>
    <m/>
    <m/>
    <m/>
    <m/>
    <m/>
    <m/>
    <m/>
    <m/>
    <m/>
    <m/>
    <m/>
    <m/>
    <m/>
    <m/>
    <m/>
    <m/>
    <m/>
    <m/>
    <m/>
    <m/>
    <m/>
    <m/>
    <m/>
    <m/>
    <m/>
    <m/>
    <m/>
    <m/>
    <m/>
    <m/>
    <m/>
    <m/>
    <m/>
    <m/>
    <m/>
    <m/>
    <m/>
    <m/>
    <m/>
    <m/>
    <m/>
    <m/>
    <m/>
    <m/>
    <m/>
    <m/>
    <m/>
    <m/>
  </r>
  <r>
    <n v="1098"/>
    <s v="Nelson"/>
    <x v="49"/>
    <n v="2007"/>
    <x v="0"/>
    <x v="0"/>
    <x v="0"/>
    <x v="0"/>
    <x v="1"/>
    <x v="0"/>
    <n v="156679"/>
    <x v="9"/>
    <m/>
    <m/>
    <m/>
    <m/>
    <m/>
    <m/>
    <m/>
    <m/>
    <m/>
    <m/>
    <m/>
    <n v="101"/>
    <n v="0.64463010358758988"/>
    <m/>
    <m/>
    <m/>
    <m/>
    <m/>
    <m/>
    <m/>
    <m/>
    <m/>
    <m/>
    <m/>
    <m/>
    <m/>
    <m/>
    <m/>
    <m/>
    <m/>
    <m/>
    <m/>
    <m/>
    <m/>
    <m/>
    <m/>
    <m/>
    <m/>
    <m/>
    <m/>
    <m/>
    <m/>
    <m/>
    <m/>
    <m/>
    <m/>
    <m/>
    <m/>
    <m/>
    <m/>
    <m/>
    <m/>
    <m/>
    <m/>
    <m/>
    <m/>
    <m/>
    <m/>
    <m/>
    <m/>
    <m/>
    <m/>
    <m/>
    <m/>
    <m/>
    <m/>
    <m/>
    <m/>
    <m/>
    <m/>
    <m/>
  </r>
  <r>
    <n v="1098"/>
    <s v="Nelson"/>
    <x v="49"/>
    <n v="2007"/>
    <x v="0"/>
    <x v="0"/>
    <x v="0"/>
    <x v="0"/>
    <x v="2"/>
    <x v="0"/>
    <n v="218342"/>
    <x v="9"/>
    <m/>
    <m/>
    <m/>
    <m/>
    <m/>
    <m/>
    <m/>
    <m/>
    <m/>
    <m/>
    <m/>
    <n v="169"/>
    <n v="0.77401507726410856"/>
    <m/>
    <m/>
    <m/>
    <m/>
    <m/>
    <m/>
    <m/>
    <m/>
    <m/>
    <m/>
    <m/>
    <m/>
    <m/>
    <m/>
    <m/>
    <m/>
    <m/>
    <m/>
    <m/>
    <m/>
    <m/>
    <m/>
    <m/>
    <m/>
    <m/>
    <m/>
    <m/>
    <m/>
    <m/>
    <m/>
    <m/>
    <m/>
    <m/>
    <m/>
    <m/>
    <m/>
    <m/>
    <m/>
    <m/>
    <m/>
    <m/>
    <m/>
    <m/>
    <m/>
    <m/>
    <m/>
    <m/>
    <m/>
    <m/>
    <m/>
    <m/>
    <m/>
    <m/>
    <m/>
    <m/>
    <m/>
    <m/>
    <m/>
  </r>
  <r>
    <n v="1098"/>
    <s v="Nelson"/>
    <x v="49"/>
    <n v="2007"/>
    <x v="1"/>
    <x v="0"/>
    <x v="0"/>
    <x v="0"/>
    <x v="0"/>
    <x v="0"/>
    <n v="53325"/>
    <x v="9"/>
    <m/>
    <m/>
    <m/>
    <m/>
    <m/>
    <m/>
    <m/>
    <m/>
    <m/>
    <m/>
    <m/>
    <n v="67"/>
    <n v="1.2564463197374589"/>
    <m/>
    <m/>
    <m/>
    <m/>
    <m/>
    <m/>
    <m/>
    <m/>
    <m/>
    <m/>
    <m/>
    <m/>
    <m/>
    <m/>
    <m/>
    <m/>
    <m/>
    <m/>
    <m/>
    <m/>
    <m/>
    <m/>
    <m/>
    <m/>
    <m/>
    <m/>
    <m/>
    <m/>
    <m/>
    <m/>
    <m/>
    <m/>
    <m/>
    <m/>
    <m/>
    <m/>
    <m/>
    <m/>
    <m/>
    <m/>
    <m/>
    <m/>
    <m/>
    <m/>
    <m/>
    <m/>
    <m/>
    <m/>
    <m/>
    <m/>
    <m/>
    <m/>
    <m/>
    <m/>
    <m/>
    <m/>
    <m/>
    <m/>
  </r>
  <r>
    <n v="1098"/>
    <s v="Nelson"/>
    <x v="49"/>
    <n v="2007"/>
    <x v="1"/>
    <x v="0"/>
    <x v="0"/>
    <x v="0"/>
    <x v="1"/>
    <x v="0"/>
    <n v="132836"/>
    <x v="9"/>
    <m/>
    <m/>
    <m/>
    <m/>
    <m/>
    <m/>
    <m/>
    <m/>
    <m/>
    <m/>
    <m/>
    <n v="62"/>
    <n v="0.46674094372007585"/>
    <m/>
    <m/>
    <m/>
    <m/>
    <m/>
    <m/>
    <m/>
    <m/>
    <m/>
    <m/>
    <m/>
    <m/>
    <m/>
    <m/>
    <m/>
    <m/>
    <m/>
    <m/>
    <m/>
    <m/>
    <m/>
    <m/>
    <m/>
    <m/>
    <m/>
    <m/>
    <m/>
    <m/>
    <m/>
    <m/>
    <m/>
    <m/>
    <m/>
    <m/>
    <m/>
    <m/>
    <m/>
    <m/>
    <m/>
    <m/>
    <m/>
    <m/>
    <m/>
    <m/>
    <m/>
    <m/>
    <m/>
    <m/>
    <m/>
    <m/>
    <m/>
    <m/>
    <m/>
    <m/>
    <m/>
    <m/>
    <m/>
    <m/>
  </r>
  <r>
    <n v="1098"/>
    <s v="Nelson"/>
    <x v="49"/>
    <n v="2007"/>
    <x v="1"/>
    <x v="0"/>
    <x v="0"/>
    <x v="0"/>
    <x v="2"/>
    <x v="0"/>
    <n v="186161"/>
    <x v="9"/>
    <m/>
    <m/>
    <m/>
    <m/>
    <m/>
    <m/>
    <m/>
    <m/>
    <m/>
    <m/>
    <m/>
    <n v="129"/>
    <n v="0.69294857676957045"/>
    <m/>
    <m/>
    <m/>
    <m/>
    <m/>
    <m/>
    <m/>
    <m/>
    <m/>
    <m/>
    <m/>
    <m/>
    <m/>
    <m/>
    <m/>
    <m/>
    <m/>
    <m/>
    <m/>
    <m/>
    <m/>
    <m/>
    <m/>
    <m/>
    <m/>
    <m/>
    <m/>
    <m/>
    <m/>
    <m/>
    <m/>
    <m/>
    <m/>
    <m/>
    <m/>
    <m/>
    <m/>
    <m/>
    <m/>
    <m/>
    <m/>
    <m/>
    <m/>
    <m/>
    <m/>
    <m/>
    <m/>
    <m/>
    <m/>
    <m/>
    <m/>
    <m/>
    <m/>
    <m/>
    <m/>
    <m/>
    <m/>
    <m/>
  </r>
  <r>
    <n v="1168"/>
    <s v="Owoeye"/>
    <x v="50"/>
    <n v="2020"/>
    <x v="0"/>
    <x v="0"/>
    <x v="8"/>
    <x v="3"/>
    <x v="2"/>
    <x v="1"/>
    <n v="18554"/>
    <x v="85"/>
    <n v="14.821601810930257"/>
    <n v="242"/>
    <n v="13.043009593618626"/>
    <m/>
    <m/>
    <m/>
    <m/>
    <m/>
    <m/>
    <m/>
    <m/>
    <n v="93"/>
    <n v="5.0123962487873239"/>
    <n v="139"/>
    <n v="7.4916460062520205"/>
    <m/>
    <m/>
    <m/>
    <m/>
    <m/>
    <m/>
    <m/>
    <m/>
    <m/>
    <m/>
    <m/>
    <m/>
    <m/>
    <m/>
    <n v="13"/>
    <n v="0.70065754015306669"/>
    <m/>
    <m/>
    <m/>
    <m/>
    <n v="3"/>
    <n v="0.16169020157378464"/>
    <n v="2"/>
    <n v="0.10779346771585642"/>
    <m/>
    <m/>
    <m/>
    <m/>
    <m/>
    <m/>
    <m/>
    <m/>
    <m/>
    <m/>
    <m/>
    <m/>
    <n v="135"/>
    <n v="7.2760590708203088"/>
    <m/>
    <m/>
    <n v="12"/>
    <n v="0.64676080629513855"/>
    <n v="3"/>
    <n v="0.16169020157378464"/>
    <n v="143"/>
    <n v="7.707232941683734"/>
    <n v="8"/>
    <n v="0.43117387086342568"/>
    <m/>
    <m/>
    <m/>
    <m/>
    <m/>
    <m/>
    <m/>
    <m/>
  </r>
  <r>
    <n v="1168"/>
    <s v="Owoeye"/>
    <x v="50"/>
    <n v="2020"/>
    <x v="1"/>
    <x v="0"/>
    <x v="8"/>
    <x v="3"/>
    <x v="2"/>
    <x v="1"/>
    <n v="12582"/>
    <x v="86"/>
    <n v="13.749801303449372"/>
    <n v="152"/>
    <n v="12.080750278175172"/>
    <m/>
    <m/>
    <m/>
    <m/>
    <m/>
    <m/>
    <m/>
    <m/>
    <n v="78"/>
    <n v="6.1993323795898903"/>
    <n v="63"/>
    <n v="5.0071530758226039"/>
    <m/>
    <m/>
    <m/>
    <m/>
    <m/>
    <m/>
    <m/>
    <m/>
    <m/>
    <m/>
    <m/>
    <m/>
    <m/>
    <m/>
    <n v="7"/>
    <n v="0.55635034175806708"/>
    <m/>
    <m/>
    <m/>
    <m/>
    <n v="4"/>
    <n v="0.31791448100460978"/>
    <n v="2"/>
    <n v="0.15895724050230489"/>
    <m/>
    <m/>
    <m/>
    <m/>
    <m/>
    <m/>
    <m/>
    <m/>
    <m/>
    <m/>
    <m/>
    <m/>
    <n v="68"/>
    <n v="5.4045461770783652"/>
    <m/>
    <m/>
    <n v="10"/>
    <n v="0.79478620251152443"/>
    <n v="2"/>
    <n v="0.15895724050230489"/>
    <n v="109"/>
    <n v="8.6631696073756146"/>
    <n v="2"/>
    <n v="0.15895724050230489"/>
    <m/>
    <m/>
    <m/>
    <m/>
    <m/>
    <m/>
    <m/>
    <m/>
  </r>
  <r>
    <n v="1168"/>
    <s v="Owoeye"/>
    <x v="50"/>
    <n v="2020"/>
    <x v="2"/>
    <x v="0"/>
    <x v="8"/>
    <x v="3"/>
    <x v="2"/>
    <x v="1"/>
    <n v="31136"/>
    <x v="87"/>
    <n v="14.388489208633095"/>
    <n v="394"/>
    <n v="12.654162384378212"/>
    <m/>
    <m/>
    <m/>
    <m/>
    <m/>
    <m/>
    <m/>
    <m/>
    <n v="171"/>
    <n v="5.4920349434737927"/>
    <n v="202"/>
    <n v="6.4876670092497433"/>
    <m/>
    <m/>
    <m/>
    <m/>
    <m/>
    <m/>
    <m/>
    <m/>
    <m/>
    <m/>
    <m/>
    <m/>
    <m/>
    <m/>
    <n v="20"/>
    <n v="0.64234326824254884"/>
    <m/>
    <m/>
    <m/>
    <m/>
    <n v="7"/>
    <n v="0.2248201438848921"/>
    <n v="4"/>
    <n v="0.12846865364850976"/>
    <m/>
    <m/>
    <m/>
    <m/>
    <m/>
    <m/>
    <m/>
    <m/>
    <m/>
    <m/>
    <m/>
    <m/>
    <n v="203"/>
    <n v="6.519784172661871"/>
    <m/>
    <m/>
    <n v="22"/>
    <n v="0.70657759506680362"/>
    <n v="5"/>
    <n v="0.16058581706063721"/>
    <n v="252"/>
    <n v="8.0935251798561154"/>
    <n v="10"/>
    <n v="0.32117163412127442"/>
    <m/>
    <m/>
    <m/>
    <m/>
    <m/>
    <m/>
    <m/>
    <m/>
  </r>
  <r>
    <n v="1168"/>
    <s v="Owoeye"/>
    <x v="50"/>
    <n v="2020"/>
    <x v="0"/>
    <x v="0"/>
    <x v="8"/>
    <x v="4"/>
    <x v="2"/>
    <x v="1"/>
    <n v="18554"/>
    <x v="88"/>
    <n v="3.3954942330494768"/>
    <m/>
    <m/>
    <m/>
    <m/>
    <m/>
    <m/>
    <m/>
    <m/>
    <m/>
    <m/>
    <m/>
    <m/>
    <m/>
    <m/>
    <m/>
    <m/>
    <m/>
    <m/>
    <m/>
    <m/>
    <m/>
    <m/>
    <m/>
    <m/>
    <m/>
    <m/>
    <m/>
    <m/>
    <m/>
    <m/>
    <m/>
    <m/>
    <m/>
    <m/>
    <m/>
    <m/>
    <m/>
    <m/>
    <m/>
    <m/>
    <m/>
    <m/>
    <m/>
    <m/>
    <m/>
    <m/>
    <m/>
    <m/>
    <m/>
    <m/>
    <m/>
    <m/>
    <m/>
    <m/>
    <m/>
    <m/>
    <m/>
    <m/>
    <m/>
    <m/>
    <m/>
    <m/>
    <m/>
    <m/>
    <m/>
    <m/>
    <m/>
    <m/>
    <m/>
    <m/>
  </r>
  <r>
    <n v="1168"/>
    <s v="Owoeye"/>
    <x v="50"/>
    <n v="2020"/>
    <x v="1"/>
    <x v="0"/>
    <x v="8"/>
    <x v="4"/>
    <x v="2"/>
    <x v="1"/>
    <n v="12582"/>
    <x v="89"/>
    <n v="3.6560165315530124"/>
    <m/>
    <m/>
    <m/>
    <m/>
    <m/>
    <m/>
    <m/>
    <m/>
    <m/>
    <m/>
    <m/>
    <m/>
    <m/>
    <m/>
    <m/>
    <m/>
    <m/>
    <m/>
    <m/>
    <m/>
    <m/>
    <m/>
    <m/>
    <m/>
    <m/>
    <m/>
    <m/>
    <m/>
    <m/>
    <m/>
    <m/>
    <m/>
    <m/>
    <m/>
    <m/>
    <m/>
    <m/>
    <m/>
    <m/>
    <m/>
    <m/>
    <m/>
    <m/>
    <m/>
    <m/>
    <m/>
    <m/>
    <m/>
    <m/>
    <m/>
    <m/>
    <m/>
    <m/>
    <m/>
    <m/>
    <m/>
    <m/>
    <m/>
    <m/>
    <m/>
    <m/>
    <m/>
    <m/>
    <m/>
    <m/>
    <m/>
    <m/>
    <m/>
    <m/>
    <m/>
  </r>
  <r>
    <n v="1168"/>
    <s v="Owoeye"/>
    <x v="50"/>
    <n v="2020"/>
    <x v="2"/>
    <x v="0"/>
    <x v="8"/>
    <x v="4"/>
    <x v="2"/>
    <x v="1"/>
    <n v="31136"/>
    <x v="90"/>
    <n v="3.5007708119218912"/>
    <m/>
    <m/>
    <m/>
    <m/>
    <m/>
    <m/>
    <m/>
    <m/>
    <m/>
    <m/>
    <m/>
    <m/>
    <m/>
    <m/>
    <m/>
    <m/>
    <m/>
    <m/>
    <m/>
    <m/>
    <m/>
    <m/>
    <m/>
    <m/>
    <m/>
    <m/>
    <m/>
    <m/>
    <m/>
    <m/>
    <m/>
    <m/>
    <m/>
    <m/>
    <m/>
    <m/>
    <m/>
    <m/>
    <m/>
    <m/>
    <m/>
    <m/>
    <m/>
    <m/>
    <m/>
    <m/>
    <m/>
    <m/>
    <m/>
    <m/>
    <m/>
    <m/>
    <m/>
    <m/>
    <m/>
    <m/>
    <m/>
    <m/>
    <m/>
    <m/>
    <m/>
    <m/>
    <m/>
    <m/>
    <m/>
    <m/>
    <m/>
    <m/>
    <m/>
    <m/>
  </r>
  <r>
    <n v="1188"/>
    <s v="Pasanen"/>
    <x v="51"/>
    <n v="2016"/>
    <x v="0"/>
    <x v="0"/>
    <x v="5"/>
    <x v="0"/>
    <x v="2"/>
    <x v="1"/>
    <n v="34304"/>
    <x v="91"/>
    <n v="2.4486940298507465"/>
    <m/>
    <m/>
    <m/>
    <m/>
    <m/>
    <m/>
    <m/>
    <m/>
    <m/>
    <m/>
    <n v="39"/>
    <n v="1.1368936567164178"/>
    <n v="9"/>
    <n v="0.26236007462686567"/>
    <m/>
    <m/>
    <n v="39"/>
    <n v="1.1368936567164178"/>
    <m/>
    <m/>
    <m/>
    <m/>
    <n v="1"/>
    <n v="2.9151119402985076E-2"/>
    <m/>
    <m/>
    <m/>
    <m/>
    <m/>
    <m/>
    <m/>
    <m/>
    <n v="0"/>
    <n v="0"/>
    <n v="1"/>
    <n v="2.9151119402985076E-2"/>
    <n v="0"/>
    <n v="0"/>
    <n v="6"/>
    <n v="0.17490671641791045"/>
    <m/>
    <m/>
    <m/>
    <m/>
    <m/>
    <m/>
    <m/>
    <m/>
    <m/>
    <m/>
    <m/>
    <m/>
    <m/>
    <m/>
    <n v="11"/>
    <n v="0.3206623134328358"/>
    <m/>
    <m/>
    <n v="55"/>
    <n v="1.6033115671641791"/>
    <n v="7"/>
    <n v="0.20405783582089551"/>
    <n v="6"/>
    <n v="0.17490671641791045"/>
    <m/>
    <m/>
    <n v="3"/>
    <n v="8.7453358208955223E-2"/>
    <n v="7"/>
    <n v="0.20405783582089551"/>
  </r>
  <r>
    <n v="1188"/>
    <s v="Pasanen"/>
    <x v="51"/>
    <n v="2016"/>
    <x v="0"/>
    <x v="0"/>
    <x v="5"/>
    <x v="0"/>
    <x v="0"/>
    <x v="1"/>
    <n v="950"/>
    <x v="92"/>
    <n v="36.84210526315789"/>
    <m/>
    <m/>
    <m/>
    <m/>
    <m/>
    <m/>
    <m/>
    <m/>
    <m/>
    <m/>
    <m/>
    <m/>
    <m/>
    <m/>
    <m/>
    <m/>
    <m/>
    <m/>
    <m/>
    <m/>
    <m/>
    <m/>
    <m/>
    <m/>
    <m/>
    <m/>
    <m/>
    <m/>
    <m/>
    <m/>
    <m/>
    <m/>
    <m/>
    <m/>
    <m/>
    <m/>
    <m/>
    <m/>
    <m/>
    <m/>
    <m/>
    <m/>
    <m/>
    <m/>
    <m/>
    <m/>
    <m/>
    <m/>
    <m/>
    <m/>
    <m/>
    <m/>
    <m/>
    <m/>
    <m/>
    <m/>
    <m/>
    <m/>
    <m/>
    <m/>
    <m/>
    <m/>
    <m/>
    <m/>
    <m/>
    <m/>
    <m/>
    <m/>
    <m/>
    <m/>
  </r>
  <r>
    <n v="1188"/>
    <s v="Pasanen"/>
    <x v="51"/>
    <n v="2016"/>
    <x v="0"/>
    <x v="0"/>
    <x v="5"/>
    <x v="0"/>
    <x v="1"/>
    <x v="1"/>
    <n v="33354"/>
    <x v="93"/>
    <n v="1.469089164717875"/>
    <m/>
    <m/>
    <m/>
    <m/>
    <m/>
    <m/>
    <m/>
    <m/>
    <m/>
    <m/>
    <m/>
    <m/>
    <m/>
    <m/>
    <m/>
    <m/>
    <m/>
    <m/>
    <m/>
    <m/>
    <m/>
    <m/>
    <m/>
    <m/>
    <m/>
    <m/>
    <m/>
    <m/>
    <m/>
    <m/>
    <m/>
    <m/>
    <m/>
    <m/>
    <m/>
    <m/>
    <m/>
    <m/>
    <m/>
    <m/>
    <m/>
    <m/>
    <m/>
    <m/>
    <m/>
    <m/>
    <m/>
    <m/>
    <m/>
    <m/>
    <m/>
    <m/>
    <m/>
    <m/>
    <m/>
    <m/>
    <m/>
    <m/>
    <m/>
    <m/>
    <m/>
    <m/>
    <m/>
    <m/>
    <m/>
    <m/>
    <m/>
    <m/>
    <m/>
    <m/>
  </r>
  <r>
    <n v="1188"/>
    <s v="Pasanen"/>
    <x v="51"/>
    <n v="2016"/>
    <x v="1"/>
    <x v="0"/>
    <x v="5"/>
    <x v="0"/>
    <x v="2"/>
    <x v="1"/>
    <n v="25483"/>
    <x v="94"/>
    <n v="2.9038967154573641"/>
    <m/>
    <m/>
    <m/>
    <m/>
    <m/>
    <m/>
    <m/>
    <m/>
    <m/>
    <m/>
    <n v="36"/>
    <n v="1.4127065102225014"/>
    <n v="14"/>
    <n v="0.5493858650865282"/>
    <m/>
    <m/>
    <n v="33"/>
    <n v="1.2949809677039597"/>
    <m/>
    <m/>
    <m/>
    <m/>
    <n v="3"/>
    <n v="0.11772554251854177"/>
    <m/>
    <m/>
    <m/>
    <m/>
    <m/>
    <m/>
    <m/>
    <m/>
    <n v="1"/>
    <n v="3.9241847506180587E-2"/>
    <n v="1"/>
    <n v="3.9241847506180587E-2"/>
    <n v="2"/>
    <n v="7.8483695012361174E-2"/>
    <n v="4"/>
    <n v="0.15696739002472235"/>
    <m/>
    <m/>
    <m/>
    <m/>
    <m/>
    <m/>
    <m/>
    <m/>
    <m/>
    <m/>
    <m/>
    <m/>
    <m/>
    <m/>
    <n v="5"/>
    <n v="0.19620923753090297"/>
    <m/>
    <m/>
    <n v="51"/>
    <n v="2.0013342228152102"/>
    <n v="5"/>
    <n v="0.19620923753090297"/>
    <n v="7"/>
    <n v="0.2746929325432641"/>
    <m/>
    <m/>
    <n v="0"/>
    <n v="0"/>
    <n v="4"/>
    <n v="0.15696739002472235"/>
  </r>
  <r>
    <n v="1188"/>
    <s v="Pasanen"/>
    <x v="51"/>
    <n v="2016"/>
    <x v="1"/>
    <x v="0"/>
    <x v="5"/>
    <x v="0"/>
    <x v="0"/>
    <x v="1"/>
    <n v="1110"/>
    <x v="54"/>
    <n v="32.432432432432435"/>
    <m/>
    <m/>
    <m/>
    <m/>
    <m/>
    <m/>
    <m/>
    <m/>
    <m/>
    <m/>
    <m/>
    <m/>
    <m/>
    <m/>
    <m/>
    <m/>
    <m/>
    <m/>
    <m/>
    <m/>
    <m/>
    <m/>
    <m/>
    <m/>
    <m/>
    <m/>
    <m/>
    <m/>
    <m/>
    <m/>
    <m/>
    <m/>
    <m/>
    <m/>
    <m/>
    <m/>
    <m/>
    <m/>
    <m/>
    <m/>
    <m/>
    <m/>
    <m/>
    <m/>
    <m/>
    <m/>
    <m/>
    <m/>
    <m/>
    <m/>
    <m/>
    <m/>
    <m/>
    <m/>
    <m/>
    <m/>
    <m/>
    <m/>
    <m/>
    <m/>
    <m/>
    <m/>
    <m/>
    <m/>
    <m/>
    <m/>
    <m/>
    <m/>
    <m/>
    <m/>
  </r>
  <r>
    <n v="1188"/>
    <s v="Pasanen"/>
    <x v="51"/>
    <n v="2016"/>
    <x v="1"/>
    <x v="0"/>
    <x v="5"/>
    <x v="0"/>
    <x v="1"/>
    <x v="1"/>
    <n v="24373"/>
    <x v="95"/>
    <n v="1.5591022853157182"/>
    <m/>
    <m/>
    <m/>
    <m/>
    <m/>
    <m/>
    <m/>
    <m/>
    <m/>
    <m/>
    <m/>
    <m/>
    <m/>
    <m/>
    <m/>
    <m/>
    <m/>
    <m/>
    <m/>
    <m/>
    <m/>
    <m/>
    <m/>
    <m/>
    <m/>
    <m/>
    <m/>
    <m/>
    <m/>
    <m/>
    <m/>
    <m/>
    <m/>
    <m/>
    <m/>
    <m/>
    <m/>
    <m/>
    <m/>
    <m/>
    <m/>
    <m/>
    <m/>
    <m/>
    <m/>
    <m/>
    <m/>
    <m/>
    <m/>
    <m/>
    <m/>
    <m/>
    <m/>
    <m/>
    <m/>
    <m/>
    <m/>
    <m/>
    <m/>
    <m/>
    <m/>
    <m/>
    <m/>
    <m/>
    <m/>
    <m/>
    <m/>
    <m/>
    <m/>
    <m/>
  </r>
  <r>
    <n v="1188"/>
    <s v="Pasanen"/>
    <x v="51"/>
    <n v="2016"/>
    <x v="2"/>
    <x v="0"/>
    <x v="5"/>
    <x v="0"/>
    <x v="2"/>
    <x v="1"/>
    <n v="59787"/>
    <x v="96"/>
    <n v="2.642714971482095"/>
    <n v="123"/>
    <n v="2.057303427166441"/>
    <n v="16"/>
    <n v="0.26761670597287035"/>
    <n v="13"/>
    <n v="0.21743857360295715"/>
    <n v="6"/>
    <n v="0.10035626473982638"/>
    <m/>
    <m/>
    <n v="75"/>
    <n v="1.2544533092478298"/>
    <n v="23"/>
    <n v="0.38469901483600116"/>
    <m/>
    <m/>
    <n v="72"/>
    <n v="1.2042751768779167"/>
    <m/>
    <m/>
    <m/>
    <m/>
    <n v="4"/>
    <n v="6.6904176493217588E-2"/>
    <m/>
    <m/>
    <m/>
    <m/>
    <m/>
    <m/>
    <m/>
    <m/>
    <n v="1"/>
    <n v="1.6726044123304397E-2"/>
    <n v="2"/>
    <n v="3.3452088246608794E-2"/>
    <n v="2"/>
    <n v="3.3452088246608794E-2"/>
    <n v="10"/>
    <n v="0.16726044123304395"/>
    <m/>
    <m/>
    <m/>
    <m/>
    <m/>
    <m/>
    <m/>
    <m/>
    <m/>
    <m/>
    <m/>
    <m/>
    <m/>
    <m/>
    <n v="16"/>
    <n v="0.26761670597287035"/>
    <m/>
    <m/>
    <n v="106"/>
    <n v="1.7729606770702659"/>
    <n v="2"/>
    <n v="3.3452088246608794E-2"/>
    <n v="13"/>
    <n v="0.21743857360295715"/>
    <m/>
    <m/>
    <n v="3"/>
    <n v="5.0178132369913191E-2"/>
    <n v="11"/>
    <n v="0.18398648535634837"/>
  </r>
  <r>
    <n v="1188"/>
    <s v="Pasanen"/>
    <x v="51"/>
    <n v="2016"/>
    <x v="2"/>
    <x v="0"/>
    <x v="5"/>
    <x v="0"/>
    <x v="0"/>
    <x v="1"/>
    <n v="2060"/>
    <x v="97"/>
    <n v="34.466019417475728"/>
    <m/>
    <m/>
    <m/>
    <m/>
    <m/>
    <m/>
    <m/>
    <m/>
    <m/>
    <m/>
    <m/>
    <m/>
    <m/>
    <m/>
    <m/>
    <m/>
    <m/>
    <m/>
    <m/>
    <m/>
    <m/>
    <m/>
    <m/>
    <m/>
    <m/>
    <m/>
    <m/>
    <m/>
    <m/>
    <m/>
    <m/>
    <m/>
    <m/>
    <m/>
    <m/>
    <m/>
    <m/>
    <m/>
    <m/>
    <m/>
    <m/>
    <m/>
    <m/>
    <m/>
    <m/>
    <m/>
    <m/>
    <m/>
    <m/>
    <m/>
    <m/>
    <m/>
    <m/>
    <m/>
    <m/>
    <m/>
    <m/>
    <m/>
    <m/>
    <m/>
    <m/>
    <m/>
    <m/>
    <m/>
    <m/>
    <m/>
    <m/>
    <m/>
    <m/>
    <m/>
  </r>
  <r>
    <n v="1188"/>
    <s v="Pasanen"/>
    <x v="51"/>
    <n v="2016"/>
    <x v="2"/>
    <x v="0"/>
    <x v="5"/>
    <x v="0"/>
    <x v="1"/>
    <x v="1"/>
    <n v="57727"/>
    <x v="98"/>
    <n v="1.5070937343011068"/>
    <m/>
    <m/>
    <m/>
    <m/>
    <m/>
    <m/>
    <m/>
    <m/>
    <m/>
    <m/>
    <m/>
    <m/>
    <m/>
    <m/>
    <m/>
    <m/>
    <m/>
    <m/>
    <m/>
    <m/>
    <m/>
    <m/>
    <m/>
    <m/>
    <m/>
    <m/>
    <m/>
    <m/>
    <m/>
    <m/>
    <m/>
    <m/>
    <m/>
    <m/>
    <m/>
    <m/>
    <m/>
    <m/>
    <m/>
    <m/>
    <m/>
    <m/>
    <m/>
    <m/>
    <m/>
    <m/>
    <m/>
    <m/>
    <m/>
    <m/>
    <m/>
    <m/>
    <m/>
    <m/>
    <m/>
    <m/>
    <m/>
    <m/>
    <m/>
    <m/>
    <m/>
    <m/>
    <m/>
    <m/>
    <m/>
    <m/>
    <m/>
    <m/>
    <m/>
    <m/>
  </r>
  <r>
    <n v="1231"/>
    <s v="Piedra"/>
    <x v="52"/>
    <n v="2020"/>
    <x v="1"/>
    <x v="1"/>
    <x v="5"/>
    <x v="4"/>
    <x v="2"/>
    <x v="1"/>
    <n v="3182"/>
    <x v="99"/>
    <n v="2.8284098051539912"/>
    <m/>
    <m/>
    <m/>
    <m/>
    <m/>
    <m/>
    <m/>
    <m/>
    <m/>
    <m/>
    <m/>
    <m/>
    <m/>
    <m/>
    <m/>
    <m/>
    <m/>
    <m/>
    <m/>
    <m/>
    <m/>
    <m/>
    <m/>
    <m/>
    <m/>
    <m/>
    <m/>
    <m/>
    <m/>
    <m/>
    <m/>
    <m/>
    <m/>
    <m/>
    <m/>
    <m/>
    <m/>
    <m/>
    <m/>
    <m/>
    <m/>
    <m/>
    <m/>
    <m/>
    <m/>
    <m/>
    <m/>
    <m/>
    <m/>
    <m/>
    <m/>
    <m/>
    <m/>
    <m/>
    <m/>
    <m/>
    <m/>
    <m/>
    <m/>
    <m/>
    <m/>
    <m/>
    <m/>
    <m/>
    <m/>
    <m/>
    <m/>
    <m/>
    <m/>
    <m/>
  </r>
  <r>
    <n v="1231"/>
    <s v="Piedra"/>
    <x v="52"/>
    <n v="2020"/>
    <x v="1"/>
    <x v="1"/>
    <x v="5"/>
    <x v="3"/>
    <x v="2"/>
    <x v="1"/>
    <n v="3182"/>
    <x v="100"/>
    <n v="26.084223758642363"/>
    <m/>
    <m/>
    <m/>
    <m/>
    <m/>
    <m/>
    <m/>
    <m/>
    <m/>
    <m/>
    <n v="25"/>
    <n v="7.8566939032055307"/>
    <n v="10"/>
    <n v="3.1426775612822127"/>
    <m/>
    <m/>
    <m/>
    <m/>
    <m/>
    <m/>
    <m/>
    <m/>
    <m/>
    <m/>
    <m/>
    <m/>
    <m/>
    <m/>
    <m/>
    <m/>
    <m/>
    <m/>
    <m/>
    <m/>
    <m/>
    <m/>
    <m/>
    <m/>
    <m/>
    <m/>
    <m/>
    <m/>
    <m/>
    <m/>
    <m/>
    <m/>
    <m/>
    <m/>
    <m/>
    <m/>
    <m/>
    <m/>
    <m/>
    <m/>
    <m/>
    <m/>
    <m/>
    <m/>
    <n v="8"/>
    <n v="2.5141420490257702"/>
    <m/>
    <m/>
    <n v="14"/>
    <n v="4.3997485857950975"/>
    <m/>
    <m/>
    <m/>
    <m/>
    <m/>
    <m/>
  </r>
  <r>
    <n v="1231"/>
    <s v="Piedra"/>
    <x v="52"/>
    <n v="2020"/>
    <x v="1"/>
    <x v="1"/>
    <x v="5"/>
    <x v="2"/>
    <x v="2"/>
    <x v="1"/>
    <n v="3182"/>
    <x v="95"/>
    <n v="11.942174732872406"/>
    <m/>
    <m/>
    <m/>
    <m/>
    <m/>
    <m/>
    <m/>
    <m/>
    <m/>
    <m/>
    <m/>
    <m/>
    <m/>
    <m/>
    <m/>
    <m/>
    <m/>
    <m/>
    <m/>
    <m/>
    <m/>
    <m/>
    <m/>
    <m/>
    <m/>
    <m/>
    <m/>
    <m/>
    <m/>
    <m/>
    <m/>
    <m/>
    <m/>
    <m/>
    <m/>
    <m/>
    <m/>
    <m/>
    <m/>
    <m/>
    <m/>
    <m/>
    <m/>
    <m/>
    <m/>
    <m/>
    <m/>
    <m/>
    <m/>
    <m/>
    <m/>
    <m/>
    <m/>
    <m/>
    <m/>
    <m/>
    <m/>
    <m/>
    <m/>
    <m/>
    <m/>
    <m/>
    <m/>
    <m/>
    <m/>
    <m/>
    <m/>
    <m/>
    <m/>
    <m/>
  </r>
  <r>
    <n v="1231"/>
    <s v="Piedra"/>
    <x v="52"/>
    <n v="2020"/>
    <x v="1"/>
    <x v="1"/>
    <x v="5"/>
    <x v="4"/>
    <x v="0"/>
    <x v="1"/>
    <n v="408"/>
    <x v="56"/>
    <n v="36.764705882352942"/>
    <m/>
    <m/>
    <m/>
    <m/>
    <m/>
    <m/>
    <m/>
    <m/>
    <m/>
    <m/>
    <m/>
    <m/>
    <m/>
    <m/>
    <m/>
    <m/>
    <m/>
    <m/>
    <m/>
    <m/>
    <m/>
    <m/>
    <m/>
    <m/>
    <m/>
    <m/>
    <m/>
    <m/>
    <m/>
    <m/>
    <m/>
    <m/>
    <m/>
    <m/>
    <m/>
    <m/>
    <m/>
    <m/>
    <m/>
    <m/>
    <m/>
    <m/>
    <m/>
    <m/>
    <m/>
    <m/>
    <m/>
    <m/>
    <m/>
    <m/>
    <m/>
    <m/>
    <m/>
    <m/>
    <m/>
    <m/>
    <m/>
    <m/>
    <m/>
    <m/>
    <m/>
    <m/>
    <m/>
    <m/>
    <m/>
    <m/>
    <m/>
    <m/>
    <m/>
    <m/>
  </r>
  <r>
    <n v="1231"/>
    <s v="Piedra"/>
    <x v="52"/>
    <n v="2020"/>
    <x v="1"/>
    <x v="1"/>
    <x v="5"/>
    <x v="4"/>
    <x v="1"/>
    <x v="1"/>
    <n v="2774"/>
    <x v="101"/>
    <n v="24.513338139870221"/>
    <m/>
    <m/>
    <m/>
    <m/>
    <m/>
    <m/>
    <m/>
    <m/>
    <m/>
    <m/>
    <m/>
    <m/>
    <m/>
    <m/>
    <m/>
    <m/>
    <m/>
    <m/>
    <m/>
    <m/>
    <m/>
    <m/>
    <m/>
    <m/>
    <m/>
    <m/>
    <m/>
    <m/>
    <m/>
    <m/>
    <m/>
    <m/>
    <m/>
    <m/>
    <m/>
    <m/>
    <m/>
    <m/>
    <m/>
    <m/>
    <m/>
    <m/>
    <m/>
    <m/>
    <m/>
    <m/>
    <m/>
    <m/>
    <m/>
    <m/>
    <m/>
    <m/>
    <m/>
    <m/>
    <m/>
    <m/>
    <m/>
    <m/>
    <m/>
    <m/>
    <m/>
    <m/>
    <m/>
    <m/>
    <m/>
    <m/>
    <m/>
    <m/>
    <m/>
    <m/>
  </r>
  <r>
    <n v="1233"/>
    <s v="Pierpoint"/>
    <x v="53"/>
    <n v="2018"/>
    <x v="1"/>
    <x v="0"/>
    <x v="0"/>
    <x v="4"/>
    <x v="2"/>
    <x v="0"/>
    <n v="561608"/>
    <x v="102"/>
    <n v="1.7503311918633637"/>
    <m/>
    <m/>
    <m/>
    <m/>
    <m/>
    <m/>
    <m/>
    <m/>
    <m/>
    <m/>
    <n v="289"/>
    <n v="0.51459380920499709"/>
    <n v="185"/>
    <n v="0.32941126194783549"/>
    <n v="109"/>
    <n v="0.19408555433683283"/>
    <m/>
    <m/>
    <m/>
    <m/>
    <m/>
    <m/>
    <m/>
    <m/>
    <m/>
    <m/>
    <m/>
    <m/>
    <n v="89"/>
    <n v="0.15847352601814788"/>
    <m/>
    <m/>
    <m/>
    <m/>
    <m/>
    <m/>
    <m/>
    <m/>
    <m/>
    <m/>
    <m/>
    <m/>
    <n v="362"/>
    <n v="0.64457771256819707"/>
    <n v="62"/>
    <n v="0.11039728778792325"/>
    <m/>
    <m/>
    <m/>
    <m/>
    <m/>
    <m/>
    <n v="34"/>
    <n v="6.0540448141764361E-2"/>
    <m/>
    <m/>
    <m/>
    <m/>
    <m/>
    <m/>
    <n v="98"/>
    <n v="0.17449893876155612"/>
    <n v="69"/>
    <n v="0.12286149769946299"/>
    <m/>
    <m/>
    <m/>
    <m/>
    <n v="176"/>
    <n v="0.31338584920442725"/>
  </r>
  <r>
    <n v="1233"/>
    <s v="Pierpoint"/>
    <x v="53"/>
    <n v="2018"/>
    <x v="1"/>
    <x v="0"/>
    <x v="0"/>
    <x v="4"/>
    <x v="2"/>
    <x v="0"/>
    <n v="69520"/>
    <x v="103"/>
    <n v="2.1432681242807825"/>
    <m/>
    <m/>
    <m/>
    <m/>
    <m/>
    <m/>
    <m/>
    <m/>
    <m/>
    <m/>
    <n v="55"/>
    <n v="0.79113924050632911"/>
    <n v="53"/>
    <n v="0.76237054085155354"/>
    <n v="3"/>
    <n v="4.3153049482163405E-2"/>
    <m/>
    <m/>
    <m/>
    <m/>
    <m/>
    <m/>
    <m/>
    <m/>
    <m/>
    <m/>
    <m/>
    <m/>
    <n v="8"/>
    <n v="0.11507479861910241"/>
    <m/>
    <m/>
    <m/>
    <m/>
    <m/>
    <m/>
    <m/>
    <m/>
    <m/>
    <m/>
    <m/>
    <m/>
    <n v="47"/>
    <n v="0.6760644418872267"/>
    <n v="7"/>
    <n v="0.10069044879171463"/>
    <m/>
    <m/>
    <m/>
    <m/>
    <m/>
    <m/>
    <n v="2"/>
    <n v="2.8768699654775604E-2"/>
    <m/>
    <m/>
    <m/>
    <m/>
    <m/>
    <m/>
    <n v="8"/>
    <n v="0.11507479861910241"/>
    <n v="8"/>
    <n v="0.11507479861910241"/>
    <m/>
    <m/>
    <m/>
    <m/>
    <n v="30"/>
    <n v="0.43153049482163403"/>
  </r>
  <r>
    <n v="1233"/>
    <s v="Pierpoint"/>
    <x v="53"/>
    <n v="2018"/>
    <x v="1"/>
    <x v="0"/>
    <x v="0"/>
    <x v="4"/>
    <x v="0"/>
    <x v="0"/>
    <n v="167090"/>
    <x v="104"/>
    <n v="3.3634568196780177"/>
    <m/>
    <m/>
    <m/>
    <m/>
    <m/>
    <m/>
    <m/>
    <m/>
    <m/>
    <m/>
    <m/>
    <m/>
    <m/>
    <m/>
    <m/>
    <m/>
    <m/>
    <m/>
    <m/>
    <m/>
    <m/>
    <m/>
    <m/>
    <m/>
    <m/>
    <m/>
    <m/>
    <m/>
    <m/>
    <m/>
    <m/>
    <m/>
    <m/>
    <m/>
    <m/>
    <m/>
    <m/>
    <m/>
    <m/>
    <m/>
    <m/>
    <m/>
    <m/>
    <m/>
    <m/>
    <m/>
    <m/>
    <m/>
    <m/>
    <m/>
    <m/>
    <m/>
    <m/>
    <m/>
    <m/>
    <m/>
    <m/>
    <m/>
    <m/>
    <m/>
    <m/>
    <m/>
    <m/>
    <m/>
    <m/>
    <m/>
    <m/>
    <m/>
    <m/>
    <m/>
  </r>
  <r>
    <n v="1233"/>
    <s v="Pierpoint"/>
    <x v="53"/>
    <n v="2018"/>
    <x v="1"/>
    <x v="0"/>
    <x v="0"/>
    <x v="4"/>
    <x v="0"/>
    <x v="0"/>
    <n v="22921"/>
    <x v="105"/>
    <n v="3.8392740281837616"/>
    <m/>
    <m/>
    <m/>
    <m/>
    <m/>
    <m/>
    <m/>
    <m/>
    <m/>
    <m/>
    <m/>
    <m/>
    <m/>
    <m/>
    <m/>
    <m/>
    <m/>
    <m/>
    <m/>
    <m/>
    <m/>
    <m/>
    <m/>
    <m/>
    <m/>
    <m/>
    <m/>
    <m/>
    <m/>
    <m/>
    <m/>
    <m/>
    <m/>
    <m/>
    <m/>
    <m/>
    <m/>
    <m/>
    <m/>
    <m/>
    <m/>
    <m/>
    <m/>
    <m/>
    <m/>
    <m/>
    <m/>
    <m/>
    <m/>
    <m/>
    <m/>
    <m/>
    <m/>
    <m/>
    <m/>
    <m/>
    <m/>
    <m/>
    <m/>
    <m/>
    <m/>
    <m/>
    <m/>
    <m/>
    <m/>
    <m/>
    <m/>
    <m/>
    <m/>
    <m/>
  </r>
  <r>
    <n v="1233"/>
    <s v="Pierpoint"/>
    <x v="53"/>
    <n v="2018"/>
    <x v="1"/>
    <x v="0"/>
    <x v="0"/>
    <x v="4"/>
    <x v="1"/>
    <x v="0"/>
    <n v="394518"/>
    <x v="106"/>
    <n v="1.0671249474041742"/>
    <m/>
    <m/>
    <m/>
    <m/>
    <m/>
    <m/>
    <m/>
    <m/>
    <m/>
    <m/>
    <m/>
    <m/>
    <m/>
    <m/>
    <m/>
    <m/>
    <m/>
    <m/>
    <m/>
    <m/>
    <m/>
    <m/>
    <m/>
    <m/>
    <m/>
    <m/>
    <m/>
    <m/>
    <m/>
    <m/>
    <m/>
    <m/>
    <m/>
    <m/>
    <m/>
    <m/>
    <m/>
    <m/>
    <m/>
    <m/>
    <m/>
    <m/>
    <m/>
    <m/>
    <m/>
    <m/>
    <m/>
    <m/>
    <m/>
    <m/>
    <m/>
    <m/>
    <m/>
    <m/>
    <m/>
    <m/>
    <m/>
    <m/>
    <m/>
    <m/>
    <m/>
    <m/>
    <m/>
    <m/>
    <m/>
    <m/>
    <m/>
    <m/>
    <m/>
    <m/>
  </r>
  <r>
    <n v="1233"/>
    <s v="Pierpoint"/>
    <x v="53"/>
    <n v="2018"/>
    <x v="1"/>
    <x v="0"/>
    <x v="0"/>
    <x v="4"/>
    <x v="1"/>
    <x v="0"/>
    <n v="46599"/>
    <x v="107"/>
    <n v="1.3090409665443465"/>
    <m/>
    <m/>
    <m/>
    <m/>
    <m/>
    <m/>
    <m/>
    <m/>
    <m/>
    <m/>
    <m/>
    <m/>
    <m/>
    <m/>
    <m/>
    <m/>
    <m/>
    <m/>
    <m/>
    <m/>
    <m/>
    <m/>
    <m/>
    <m/>
    <m/>
    <m/>
    <m/>
    <m/>
    <m/>
    <m/>
    <m/>
    <m/>
    <m/>
    <m/>
    <m/>
    <m/>
    <m/>
    <m/>
    <m/>
    <m/>
    <m/>
    <m/>
    <m/>
    <m/>
    <m/>
    <m/>
    <m/>
    <m/>
    <m/>
    <m/>
    <m/>
    <m/>
    <m/>
    <m/>
    <m/>
    <m/>
    <m/>
    <m/>
    <m/>
    <m/>
    <m/>
    <m/>
    <m/>
    <m/>
    <m/>
    <m/>
    <m/>
    <m/>
    <m/>
    <m/>
  </r>
  <r>
    <n v="1250"/>
    <s v="Powell"/>
    <x v="54"/>
    <n v="2004"/>
    <x v="0"/>
    <x v="1"/>
    <x v="1"/>
    <x v="5"/>
    <x v="2"/>
    <x v="0"/>
    <n v="152500"/>
    <x v="108"/>
    <n v="6.026229508196721"/>
    <m/>
    <m/>
    <m/>
    <m/>
    <m/>
    <m/>
    <m/>
    <m/>
    <m/>
    <m/>
    <m/>
    <m/>
    <m/>
    <m/>
    <m/>
    <m/>
    <m/>
    <m/>
    <m/>
    <m/>
    <m/>
    <m/>
    <m/>
    <m/>
    <m/>
    <m/>
    <m/>
    <m/>
    <m/>
    <m/>
    <m/>
    <m/>
    <m/>
    <m/>
    <m/>
    <m/>
    <m/>
    <m/>
    <m/>
    <m/>
    <m/>
    <m/>
    <m/>
    <m/>
    <m/>
    <m/>
    <m/>
    <m/>
    <m/>
    <m/>
    <m/>
    <m/>
    <m/>
    <m/>
    <m/>
    <m/>
    <m/>
    <m/>
    <m/>
    <m/>
    <m/>
    <m/>
    <m/>
    <m/>
    <m/>
    <m/>
    <m/>
    <m/>
    <m/>
    <m/>
  </r>
  <r>
    <n v="1250"/>
    <s v="Powell"/>
    <x v="54"/>
    <n v="2004"/>
    <x v="0"/>
    <x v="1"/>
    <x v="1"/>
    <x v="1"/>
    <x v="2"/>
    <x v="0"/>
    <n v="152500"/>
    <x v="109"/>
    <n v="21.763934426229508"/>
    <m/>
    <m/>
    <m/>
    <m/>
    <m/>
    <m/>
    <m/>
    <m/>
    <m/>
    <m/>
    <m/>
    <m/>
    <m/>
    <m/>
    <m/>
    <m/>
    <m/>
    <m/>
    <m/>
    <m/>
    <m/>
    <m/>
    <m/>
    <m/>
    <m/>
    <m/>
    <m/>
    <m/>
    <m/>
    <m/>
    <m/>
    <m/>
    <m/>
    <m/>
    <m/>
    <m/>
    <m/>
    <m/>
    <m/>
    <m/>
    <m/>
    <m/>
    <m/>
    <m/>
    <m/>
    <m/>
    <m/>
    <m/>
    <m/>
    <m/>
    <m/>
    <m/>
    <m/>
    <m/>
    <m/>
    <m/>
    <m/>
    <m/>
    <m/>
    <m/>
    <m/>
    <m/>
    <m/>
    <m/>
    <m/>
    <m/>
    <m/>
    <m/>
    <m/>
    <m/>
  </r>
  <r>
    <n v="1250"/>
    <s v="Powell"/>
    <x v="54"/>
    <n v="2004"/>
    <x v="1"/>
    <x v="1"/>
    <x v="1"/>
    <x v="5"/>
    <x v="2"/>
    <x v="0"/>
    <n v="132301"/>
    <x v="110"/>
    <n v="6.0694930499391537"/>
    <m/>
    <m/>
    <m/>
    <m/>
    <m/>
    <m/>
    <m/>
    <m/>
    <m/>
    <m/>
    <m/>
    <m/>
    <m/>
    <m/>
    <m/>
    <m/>
    <m/>
    <m/>
    <m/>
    <m/>
    <m/>
    <m/>
    <m/>
    <m/>
    <m/>
    <m/>
    <m/>
    <m/>
    <m/>
    <m/>
    <m/>
    <m/>
    <m/>
    <m/>
    <m/>
    <m/>
    <m/>
    <m/>
    <m/>
    <m/>
    <m/>
    <m/>
    <m/>
    <m/>
    <m/>
    <m/>
    <m/>
    <m/>
    <m/>
    <m/>
    <m/>
    <m/>
    <m/>
    <m/>
    <m/>
    <m/>
    <m/>
    <m/>
    <m/>
    <m/>
    <m/>
    <m/>
    <m/>
    <m/>
    <m/>
    <m/>
    <m/>
    <m/>
    <m/>
    <m/>
  </r>
  <r>
    <n v="1250"/>
    <s v="Powell"/>
    <x v="54"/>
    <n v="2004"/>
    <x v="1"/>
    <x v="1"/>
    <x v="1"/>
    <x v="1"/>
    <x v="2"/>
    <x v="0"/>
    <n v="132301"/>
    <x v="111"/>
    <n v="25.169877778701597"/>
    <m/>
    <m/>
    <m/>
    <m/>
    <m/>
    <m/>
    <m/>
    <m/>
    <m/>
    <m/>
    <m/>
    <m/>
    <m/>
    <m/>
    <m/>
    <m/>
    <m/>
    <m/>
    <m/>
    <m/>
    <m/>
    <m/>
    <m/>
    <m/>
    <m/>
    <m/>
    <m/>
    <m/>
    <m/>
    <m/>
    <m/>
    <m/>
    <m/>
    <m/>
    <m/>
    <m/>
    <m/>
    <m/>
    <m/>
    <m/>
    <m/>
    <m/>
    <m/>
    <m/>
    <m/>
    <m/>
    <m/>
    <m/>
    <m/>
    <m/>
    <m/>
    <m/>
    <m/>
    <m/>
    <m/>
    <m/>
    <m/>
    <m/>
    <m/>
    <m/>
    <m/>
    <m/>
    <m/>
    <m/>
    <m/>
    <m/>
    <m/>
    <m/>
    <m/>
    <m/>
  </r>
  <r>
    <n v="1280"/>
    <s v="Rechel"/>
    <x v="55"/>
    <n v="2008"/>
    <x v="0"/>
    <x v="0"/>
    <x v="0"/>
    <x v="0"/>
    <x v="2"/>
    <x v="0"/>
    <n v="218432"/>
    <x v="112"/>
    <n v="1.8861705244652798"/>
    <m/>
    <m/>
    <m/>
    <m/>
    <m/>
    <m/>
    <m/>
    <m/>
    <m/>
    <m/>
    <m/>
    <m/>
    <m/>
    <m/>
    <m/>
    <m/>
    <m/>
    <m/>
    <m/>
    <m/>
    <m/>
    <m/>
    <m/>
    <m/>
    <m/>
    <m/>
    <m/>
    <m/>
    <m/>
    <m/>
    <m/>
    <m/>
    <m/>
    <m/>
    <m/>
    <m/>
    <m/>
    <m/>
    <m/>
    <m/>
    <m/>
    <m/>
    <m/>
    <m/>
    <m/>
    <m/>
    <m/>
    <m/>
    <m/>
    <m/>
    <m/>
    <m/>
    <m/>
    <m/>
    <m/>
    <m/>
    <m/>
    <m/>
    <m/>
    <m/>
    <m/>
    <m/>
    <m/>
    <m/>
    <m/>
    <m/>
    <m/>
    <m/>
    <m/>
    <m/>
  </r>
  <r>
    <n v="1280"/>
    <s v="Rechel"/>
    <x v="55"/>
    <n v="2008"/>
    <x v="0"/>
    <x v="0"/>
    <x v="0"/>
    <x v="0"/>
    <x v="0"/>
    <x v="0"/>
    <n v="61663"/>
    <x v="113"/>
    <n v="2.9839612085042897"/>
    <n v="122"/>
    <n v="1.9784960186821918"/>
    <n v="27"/>
    <n v="0.43786387298704249"/>
    <n v="11"/>
    <n v="0.17838898529101732"/>
    <n v="24"/>
    <n v="0.38921233154403778"/>
    <m/>
    <m/>
    <m/>
    <m/>
    <m/>
    <m/>
    <n v="7"/>
    <n v="0.11352026336701102"/>
    <m/>
    <m/>
    <m/>
    <m/>
    <m/>
    <m/>
    <m/>
    <m/>
    <m/>
    <m/>
    <m/>
    <m/>
    <m/>
    <m/>
    <m/>
    <m/>
    <m/>
    <m/>
    <m/>
    <m/>
    <m/>
    <m/>
    <m/>
    <m/>
    <m/>
    <m/>
    <m/>
    <m/>
    <m/>
    <m/>
    <m/>
    <m/>
    <m/>
    <m/>
    <m/>
    <m/>
    <m/>
    <m/>
    <m/>
    <m/>
    <m/>
    <m/>
    <m/>
    <m/>
    <n v="20"/>
    <n v="0.3243436096200315"/>
    <n v="33"/>
    <n v="0.53516695587305196"/>
    <m/>
    <m/>
    <m/>
    <m/>
    <m/>
    <m/>
  </r>
  <r>
    <n v="1280"/>
    <s v="Rechel"/>
    <x v="55"/>
    <n v="2008"/>
    <x v="0"/>
    <x v="0"/>
    <x v="0"/>
    <x v="0"/>
    <x v="1"/>
    <x v="0"/>
    <n v="156679"/>
    <x v="114"/>
    <n v="1.4552045902769357"/>
    <n v="159"/>
    <n v="1.0148137274299682"/>
    <n v="33"/>
    <n v="0.210621717013767"/>
    <n v="14"/>
    <n v="8.9354667824022363E-2"/>
    <n v="23"/>
    <n v="0.14679695428232245"/>
    <m/>
    <m/>
    <m/>
    <m/>
    <m/>
    <m/>
    <n v="8"/>
    <n v="5.1059810185155638E-2"/>
    <m/>
    <m/>
    <m/>
    <m/>
    <m/>
    <m/>
    <m/>
    <m/>
    <m/>
    <m/>
    <m/>
    <m/>
    <m/>
    <m/>
    <m/>
    <m/>
    <m/>
    <m/>
    <m/>
    <m/>
    <m/>
    <m/>
    <m/>
    <m/>
    <m/>
    <m/>
    <m/>
    <m/>
    <m/>
    <m/>
    <m/>
    <m/>
    <m/>
    <m/>
    <m/>
    <m/>
    <m/>
    <m/>
    <m/>
    <m/>
    <m/>
    <m/>
    <m/>
    <m/>
    <n v="26"/>
    <n v="0.1659443831017558"/>
    <n v="17"/>
    <n v="0.10850209664345573"/>
    <m/>
    <m/>
    <m/>
    <m/>
    <m/>
    <m/>
  </r>
  <r>
    <n v="1280"/>
    <s v="Rechel"/>
    <x v="55"/>
    <n v="2008"/>
    <x v="1"/>
    <x v="0"/>
    <x v="0"/>
    <x v="0"/>
    <x v="2"/>
    <x v="0"/>
    <n v="186161"/>
    <x v="115"/>
    <n v="2.009013703192398"/>
    <m/>
    <m/>
    <m/>
    <m/>
    <m/>
    <m/>
    <m/>
    <m/>
    <m/>
    <m/>
    <m/>
    <m/>
    <m/>
    <m/>
    <m/>
    <m/>
    <m/>
    <m/>
    <m/>
    <m/>
    <m/>
    <m/>
    <m/>
    <m/>
    <m/>
    <m/>
    <m/>
    <m/>
    <m/>
    <m/>
    <m/>
    <m/>
    <m/>
    <m/>
    <m/>
    <m/>
    <m/>
    <m/>
    <m/>
    <m/>
    <m/>
    <m/>
    <m/>
    <m/>
    <m/>
    <m/>
    <m/>
    <m/>
    <m/>
    <m/>
    <m/>
    <m/>
    <m/>
    <m/>
    <m/>
    <m/>
    <m/>
    <m/>
    <m/>
    <m/>
    <m/>
    <m/>
    <m/>
    <m/>
    <m/>
    <m/>
    <m/>
    <m/>
    <m/>
    <m/>
  </r>
  <r>
    <n v="1280"/>
    <s v="Rechel"/>
    <x v="55"/>
    <n v="2008"/>
    <x v="1"/>
    <x v="0"/>
    <x v="0"/>
    <x v="0"/>
    <x v="0"/>
    <x v="0"/>
    <n v="53325"/>
    <x v="116"/>
    <n v="3.6005625879043599"/>
    <n v="126"/>
    <n v="2.3628691983122359"/>
    <n v="13"/>
    <n v="0.24378809188935771"/>
    <n v="9"/>
    <n v="0.16877637130801687"/>
    <n v="45"/>
    <n v="0.84388185654008441"/>
    <m/>
    <m/>
    <m/>
    <m/>
    <m/>
    <m/>
    <n v="36"/>
    <n v="0.67510548523206748"/>
    <m/>
    <m/>
    <m/>
    <m/>
    <m/>
    <m/>
    <m/>
    <m/>
    <m/>
    <m/>
    <m/>
    <m/>
    <m/>
    <m/>
    <m/>
    <m/>
    <m/>
    <m/>
    <m/>
    <m/>
    <m/>
    <m/>
    <m/>
    <m/>
    <m/>
    <m/>
    <m/>
    <m/>
    <m/>
    <m/>
    <m/>
    <m/>
    <m/>
    <m/>
    <m/>
    <m/>
    <m/>
    <m/>
    <m/>
    <m/>
    <m/>
    <m/>
    <m/>
    <m/>
    <n v="8"/>
    <n v="0.15002344116268165"/>
    <n v="13"/>
    <n v="0.24378809188935771"/>
    <m/>
    <m/>
    <m/>
    <m/>
    <m/>
    <m/>
  </r>
  <r>
    <n v="1280"/>
    <s v="Rechel"/>
    <x v="55"/>
    <n v="2008"/>
    <x v="1"/>
    <x v="0"/>
    <x v="0"/>
    <x v="0"/>
    <x v="1"/>
    <x v="0"/>
    <n v="132836"/>
    <x v="117"/>
    <n v="1.3701105122105455"/>
    <n v="143"/>
    <n v="1.0765154024511427"/>
    <n v="27"/>
    <n v="0.20325815291035562"/>
    <n v="6"/>
    <n v="4.516847842452347E-2"/>
    <n v="7"/>
    <n v="5.2696558161944053E-2"/>
    <m/>
    <m/>
    <m/>
    <m/>
    <m/>
    <m/>
    <n v="6"/>
    <n v="4.516847842452347E-2"/>
    <m/>
    <m/>
    <m/>
    <m/>
    <m/>
    <m/>
    <m/>
    <m/>
    <m/>
    <m/>
    <m/>
    <m/>
    <m/>
    <m/>
    <m/>
    <m/>
    <m/>
    <m/>
    <m/>
    <m/>
    <m/>
    <m/>
    <m/>
    <m/>
    <m/>
    <m/>
    <m/>
    <m/>
    <m/>
    <m/>
    <m/>
    <m/>
    <m/>
    <m/>
    <m/>
    <m/>
    <m/>
    <m/>
    <m/>
    <m/>
    <m/>
    <m/>
    <m/>
    <m/>
    <n v="12"/>
    <n v="9.033695684904694E-2"/>
    <n v="10"/>
    <n v="7.5280797374205788E-2"/>
    <m/>
    <m/>
    <m/>
    <m/>
    <m/>
    <m/>
  </r>
  <r>
    <n v="1296"/>
    <s v="Ritzer"/>
    <x v="56"/>
    <n v="2021"/>
    <x v="0"/>
    <x v="0"/>
    <x v="0"/>
    <x v="0"/>
    <x v="2"/>
    <x v="0"/>
    <n v="2806929"/>
    <x v="118"/>
    <n v="1.4888157128306416"/>
    <m/>
    <m/>
    <m/>
    <m/>
    <m/>
    <m/>
    <m/>
    <m/>
    <m/>
    <m/>
    <m/>
    <m/>
    <m/>
    <m/>
    <m/>
    <m/>
    <m/>
    <m/>
    <m/>
    <m/>
    <m/>
    <m/>
    <m/>
    <m/>
    <m/>
    <m/>
    <m/>
    <m/>
    <m/>
    <m/>
    <m/>
    <m/>
    <m/>
    <m/>
    <m/>
    <m/>
    <m/>
    <m/>
    <m/>
    <m/>
    <m/>
    <m/>
    <m/>
    <m/>
    <m/>
    <m/>
    <m/>
    <m/>
    <m/>
    <m/>
    <m/>
    <m/>
    <n v="267"/>
    <n v="9.5121750496717242E-2"/>
    <m/>
    <m/>
    <m/>
    <m/>
    <m/>
    <m/>
    <m/>
    <m/>
    <m/>
    <m/>
    <m/>
    <m/>
    <m/>
    <m/>
    <m/>
    <m/>
  </r>
  <r>
    <n v="1296"/>
    <s v="Ritzer"/>
    <x v="56"/>
    <n v="2021"/>
    <x v="1"/>
    <x v="0"/>
    <x v="0"/>
    <x v="0"/>
    <x v="2"/>
    <x v="0"/>
    <n v="2189892"/>
    <x v="119"/>
    <n v="1.8562559249497237"/>
    <m/>
    <m/>
    <m/>
    <m/>
    <m/>
    <m/>
    <m/>
    <m/>
    <m/>
    <m/>
    <m/>
    <m/>
    <m/>
    <m/>
    <m/>
    <m/>
    <m/>
    <m/>
    <m/>
    <m/>
    <m/>
    <m/>
    <m/>
    <m/>
    <m/>
    <m/>
    <m/>
    <m/>
    <m/>
    <m/>
    <m/>
    <m/>
    <m/>
    <m/>
    <m/>
    <m/>
    <m/>
    <m/>
    <m/>
    <m/>
    <m/>
    <m/>
    <m/>
    <m/>
    <m/>
    <m/>
    <m/>
    <m/>
    <m/>
    <m/>
    <m/>
    <m/>
    <n v="378"/>
    <n v="0.17261125206174549"/>
    <m/>
    <m/>
    <m/>
    <m/>
    <m/>
    <m/>
    <m/>
    <m/>
    <m/>
    <m/>
    <m/>
    <m/>
    <m/>
    <m/>
    <m/>
    <m/>
  </r>
  <r>
    <n v="1303"/>
    <s v="Robinson"/>
    <x v="57"/>
    <n v="2014"/>
    <x v="0"/>
    <x v="0"/>
    <x v="0"/>
    <x v="0"/>
    <x v="2"/>
    <x v="0"/>
    <n v="1529299"/>
    <x v="9"/>
    <m/>
    <m/>
    <m/>
    <m/>
    <m/>
    <m/>
    <m/>
    <m/>
    <m/>
    <m/>
    <m/>
    <m/>
    <m/>
    <m/>
    <m/>
    <m/>
    <m/>
    <m/>
    <m/>
    <m/>
    <m/>
    <m/>
    <m/>
    <m/>
    <m/>
    <m/>
    <m/>
    <m/>
    <m/>
    <m/>
    <m/>
    <m/>
    <m/>
    <m/>
    <m/>
    <n v="77"/>
    <n v="5.0349866180517996E-2"/>
    <m/>
    <m/>
    <m/>
    <m/>
    <m/>
    <m/>
    <m/>
    <m/>
    <m/>
    <m/>
    <m/>
    <m/>
    <m/>
    <m/>
    <m/>
    <m/>
    <m/>
    <m/>
    <m/>
    <m/>
    <m/>
    <m/>
    <m/>
    <m/>
    <m/>
    <m/>
    <m/>
    <m/>
    <m/>
    <m/>
    <m/>
    <m/>
    <m/>
    <m/>
  </r>
  <r>
    <n v="1303"/>
    <s v="Robinson"/>
    <x v="57"/>
    <n v="2014"/>
    <x v="0"/>
    <x v="0"/>
    <x v="0"/>
    <x v="0"/>
    <x v="0"/>
    <x v="0"/>
    <n v="450488"/>
    <x v="9"/>
    <m/>
    <m/>
    <m/>
    <m/>
    <m/>
    <m/>
    <m/>
    <m/>
    <m/>
    <m/>
    <m/>
    <m/>
    <m/>
    <m/>
    <m/>
    <m/>
    <m/>
    <m/>
    <m/>
    <m/>
    <m/>
    <m/>
    <m/>
    <m/>
    <m/>
    <m/>
    <m/>
    <m/>
    <m/>
    <m/>
    <m/>
    <m/>
    <m/>
    <m/>
    <m/>
    <n v="43"/>
    <n v="9.5452043117685709E-2"/>
    <m/>
    <m/>
    <m/>
    <m/>
    <m/>
    <m/>
    <m/>
    <m/>
    <m/>
    <m/>
    <m/>
    <m/>
    <m/>
    <m/>
    <m/>
    <m/>
    <m/>
    <m/>
    <m/>
    <m/>
    <m/>
    <m/>
    <m/>
    <m/>
    <m/>
    <m/>
    <m/>
    <m/>
    <m/>
    <m/>
    <m/>
    <m/>
    <m/>
    <m/>
  </r>
  <r>
    <n v="1303"/>
    <s v="Robinson"/>
    <x v="57"/>
    <n v="2014"/>
    <x v="0"/>
    <x v="0"/>
    <x v="0"/>
    <x v="0"/>
    <x v="1"/>
    <x v="0"/>
    <n v="1078811"/>
    <x v="9"/>
    <m/>
    <m/>
    <m/>
    <m/>
    <m/>
    <m/>
    <m/>
    <m/>
    <m/>
    <m/>
    <m/>
    <m/>
    <m/>
    <m/>
    <m/>
    <m/>
    <m/>
    <m/>
    <m/>
    <m/>
    <m/>
    <m/>
    <m/>
    <m/>
    <m/>
    <m/>
    <m/>
    <m/>
    <m/>
    <m/>
    <m/>
    <m/>
    <m/>
    <m/>
    <m/>
    <n v="34"/>
    <n v="3.151617845943358E-2"/>
    <m/>
    <m/>
    <m/>
    <m/>
    <m/>
    <m/>
    <m/>
    <m/>
    <m/>
    <m/>
    <m/>
    <m/>
    <m/>
    <m/>
    <m/>
    <m/>
    <m/>
    <m/>
    <m/>
    <m/>
    <m/>
    <m/>
    <m/>
    <m/>
    <m/>
    <m/>
    <m/>
    <m/>
    <m/>
    <m/>
    <m/>
    <m/>
    <m/>
    <m/>
  </r>
  <r>
    <n v="1303"/>
    <s v="Robinson"/>
    <x v="57"/>
    <n v="2014"/>
    <x v="1"/>
    <x v="0"/>
    <x v="0"/>
    <x v="0"/>
    <x v="2"/>
    <x v="0"/>
    <n v="1251803"/>
    <x v="9"/>
    <m/>
    <m/>
    <m/>
    <m/>
    <m/>
    <m/>
    <m/>
    <m/>
    <m/>
    <m/>
    <m/>
    <m/>
    <m/>
    <m/>
    <m/>
    <m/>
    <m/>
    <m/>
    <m/>
    <m/>
    <m/>
    <m/>
    <m/>
    <m/>
    <m/>
    <m/>
    <m/>
    <m/>
    <m/>
    <m/>
    <m/>
    <m/>
    <m/>
    <m/>
    <m/>
    <n v="76"/>
    <n v="6.0712428393285521E-2"/>
    <m/>
    <m/>
    <m/>
    <m/>
    <m/>
    <m/>
    <m/>
    <m/>
    <m/>
    <m/>
    <m/>
    <m/>
    <m/>
    <m/>
    <m/>
    <m/>
    <m/>
    <m/>
    <m/>
    <m/>
    <m/>
    <m/>
    <m/>
    <m/>
    <m/>
    <m/>
    <m/>
    <m/>
    <m/>
    <m/>
    <m/>
    <m/>
    <m/>
    <m/>
  </r>
  <r>
    <n v="1303"/>
    <s v="Robinson"/>
    <x v="57"/>
    <n v="2014"/>
    <x v="1"/>
    <x v="0"/>
    <x v="0"/>
    <x v="0"/>
    <x v="0"/>
    <x v="0"/>
    <n v="371980"/>
    <x v="9"/>
    <m/>
    <m/>
    <m/>
    <m/>
    <m/>
    <m/>
    <m/>
    <m/>
    <m/>
    <m/>
    <m/>
    <m/>
    <m/>
    <m/>
    <m/>
    <m/>
    <m/>
    <m/>
    <m/>
    <m/>
    <m/>
    <m/>
    <m/>
    <m/>
    <m/>
    <m/>
    <m/>
    <m/>
    <m/>
    <m/>
    <m/>
    <m/>
    <m/>
    <m/>
    <m/>
    <n v="46"/>
    <n v="0.1236625625033604"/>
    <m/>
    <m/>
    <m/>
    <m/>
    <m/>
    <m/>
    <m/>
    <m/>
    <m/>
    <m/>
    <m/>
    <m/>
    <m/>
    <m/>
    <m/>
    <m/>
    <m/>
    <m/>
    <m/>
    <m/>
    <m/>
    <m/>
    <m/>
    <m/>
    <m/>
    <m/>
    <m/>
    <m/>
    <m/>
    <m/>
    <m/>
    <m/>
    <m/>
    <m/>
  </r>
  <r>
    <n v="1303"/>
    <s v="Robinson"/>
    <x v="57"/>
    <n v="2014"/>
    <x v="1"/>
    <x v="0"/>
    <x v="0"/>
    <x v="0"/>
    <x v="1"/>
    <x v="0"/>
    <n v="879823"/>
    <x v="9"/>
    <m/>
    <m/>
    <m/>
    <m/>
    <m/>
    <m/>
    <m/>
    <m/>
    <m/>
    <m/>
    <m/>
    <m/>
    <m/>
    <m/>
    <m/>
    <m/>
    <m/>
    <m/>
    <m/>
    <m/>
    <m/>
    <m/>
    <m/>
    <m/>
    <m/>
    <m/>
    <m/>
    <m/>
    <m/>
    <m/>
    <m/>
    <m/>
    <m/>
    <m/>
    <m/>
    <n v="30"/>
    <n v="3.4097767391850407E-2"/>
    <m/>
    <m/>
    <m/>
    <m/>
    <m/>
    <m/>
    <m/>
    <m/>
    <m/>
    <m/>
    <m/>
    <m/>
    <m/>
    <m/>
    <m/>
    <m/>
    <m/>
    <m/>
    <m/>
    <m/>
    <m/>
    <m/>
    <m/>
    <m/>
    <m/>
    <m/>
    <m/>
    <m/>
    <m/>
    <m/>
    <m/>
    <m/>
    <m/>
    <m/>
  </r>
  <r>
    <n v="1304"/>
    <s v="Rodas"/>
    <x v="58"/>
    <n v="2019"/>
    <x v="0"/>
    <x v="1"/>
    <x v="3"/>
    <x v="2"/>
    <x v="2"/>
    <x v="1"/>
    <n v="42678"/>
    <x v="120"/>
    <n v="10.848680819157412"/>
    <m/>
    <m/>
    <m/>
    <m/>
    <m/>
    <m/>
    <m/>
    <m/>
    <m/>
    <m/>
    <m/>
    <m/>
    <m/>
    <m/>
    <m/>
    <m/>
    <n v="55"/>
    <n v="1.2887201837012043"/>
    <m/>
    <m/>
    <m/>
    <m/>
    <m/>
    <m/>
    <m/>
    <m/>
    <m/>
    <m/>
    <m/>
    <m/>
    <m/>
    <m/>
    <m/>
    <m/>
    <m/>
    <m/>
    <m/>
    <m/>
    <m/>
    <m/>
    <m/>
    <m/>
    <m/>
    <m/>
    <m/>
    <m/>
    <m/>
    <m/>
    <m/>
    <m/>
    <m/>
    <m/>
    <m/>
    <m/>
    <n v="98"/>
    <n v="2.2962650545948735"/>
    <m/>
    <m/>
    <m/>
    <m/>
    <m/>
    <m/>
    <m/>
    <m/>
    <m/>
    <m/>
    <m/>
    <m/>
    <m/>
    <m/>
  </r>
  <r>
    <n v="1304"/>
    <s v="Rodas"/>
    <x v="58"/>
    <n v="2019"/>
    <x v="0"/>
    <x v="1"/>
    <x v="3"/>
    <x v="2"/>
    <x v="0"/>
    <x v="1"/>
    <n v="2293"/>
    <x v="121"/>
    <n v="76.319232446576535"/>
    <m/>
    <m/>
    <m/>
    <m/>
    <m/>
    <m/>
    <m/>
    <m/>
    <m/>
    <m/>
    <m/>
    <m/>
    <m/>
    <m/>
    <m/>
    <m/>
    <n v="35"/>
    <n v="15.263846489315307"/>
    <m/>
    <m/>
    <m/>
    <m/>
    <m/>
    <m/>
    <m/>
    <m/>
    <m/>
    <m/>
    <m/>
    <m/>
    <m/>
    <m/>
    <m/>
    <m/>
    <m/>
    <m/>
    <m/>
    <m/>
    <m/>
    <m/>
    <m/>
    <m/>
    <m/>
    <m/>
    <m/>
    <m/>
    <m/>
    <m/>
    <m/>
    <m/>
    <m/>
    <m/>
    <m/>
    <m/>
    <n v="47"/>
    <n v="20.497165285651985"/>
    <m/>
    <m/>
    <m/>
    <m/>
    <m/>
    <m/>
    <m/>
    <m/>
    <m/>
    <m/>
    <m/>
    <m/>
    <m/>
    <m/>
  </r>
  <r>
    <n v="1304"/>
    <s v="Rodas"/>
    <x v="58"/>
    <n v="2019"/>
    <x v="0"/>
    <x v="1"/>
    <x v="3"/>
    <x v="2"/>
    <x v="1"/>
    <x v="1"/>
    <n v="40385"/>
    <x v="122"/>
    <n v="7.13136065370806"/>
    <m/>
    <m/>
    <m/>
    <m/>
    <m/>
    <m/>
    <m/>
    <m/>
    <m/>
    <m/>
    <m/>
    <m/>
    <m/>
    <m/>
    <m/>
    <m/>
    <n v="20"/>
    <n v="0.49523337872972639"/>
    <m/>
    <m/>
    <m/>
    <m/>
    <m/>
    <m/>
    <m/>
    <m/>
    <m/>
    <m/>
    <m/>
    <m/>
    <m/>
    <m/>
    <m/>
    <m/>
    <m/>
    <m/>
    <m/>
    <m/>
    <m/>
    <m/>
    <m/>
    <m/>
    <m/>
    <m/>
    <m/>
    <m/>
    <m/>
    <m/>
    <m/>
    <m/>
    <m/>
    <m/>
    <m/>
    <m/>
    <n v="51"/>
    <n v="1.2628451157608023"/>
    <m/>
    <m/>
    <m/>
    <m/>
    <m/>
    <m/>
    <m/>
    <m/>
    <m/>
    <m/>
    <m/>
    <m/>
    <m/>
    <m/>
  </r>
  <r>
    <n v="1304"/>
    <s v="Rodas"/>
    <x v="58"/>
    <n v="2019"/>
    <x v="0"/>
    <x v="1"/>
    <x v="3"/>
    <x v="1"/>
    <x v="2"/>
    <x v="1"/>
    <n v="42678"/>
    <x v="123"/>
    <n v="5.9984066732274242"/>
    <m/>
    <m/>
    <m/>
    <m/>
    <m/>
    <m/>
    <m/>
    <m/>
    <m/>
    <m/>
    <m/>
    <m/>
    <m/>
    <m/>
    <m/>
    <m/>
    <n v="29"/>
    <n v="0.67950700595154412"/>
    <m/>
    <m/>
    <m/>
    <m/>
    <m/>
    <m/>
    <m/>
    <m/>
    <m/>
    <m/>
    <m/>
    <m/>
    <m/>
    <m/>
    <m/>
    <m/>
    <m/>
    <m/>
    <m/>
    <m/>
    <m/>
    <m/>
    <m/>
    <m/>
    <m/>
    <m/>
    <m/>
    <m/>
    <m/>
    <m/>
    <m/>
    <m/>
    <m/>
    <m/>
    <m/>
    <m/>
    <n v="41"/>
    <n v="0.96068231875907961"/>
    <m/>
    <m/>
    <m/>
    <m/>
    <m/>
    <m/>
    <m/>
    <m/>
    <m/>
    <m/>
    <m/>
    <m/>
    <m/>
    <m/>
  </r>
  <r>
    <n v="1304"/>
    <s v="Rodas"/>
    <x v="58"/>
    <n v="2019"/>
    <x v="0"/>
    <x v="1"/>
    <x v="3"/>
    <x v="1"/>
    <x v="0"/>
    <x v="1"/>
    <n v="2293"/>
    <x v="9"/>
    <m/>
    <m/>
    <m/>
    <m/>
    <m/>
    <m/>
    <m/>
    <m/>
    <m/>
    <m/>
    <m/>
    <m/>
    <m/>
    <m/>
    <m/>
    <m/>
    <m/>
    <m/>
    <m/>
    <m/>
    <m/>
    <m/>
    <m/>
    <m/>
    <m/>
    <m/>
    <m/>
    <m/>
    <m/>
    <m/>
    <m/>
    <m/>
    <m/>
    <m/>
    <m/>
    <m/>
    <m/>
    <m/>
    <m/>
    <m/>
    <m/>
    <m/>
    <m/>
    <m/>
    <m/>
    <m/>
    <m/>
    <m/>
    <m/>
    <m/>
    <m/>
    <m/>
    <m/>
    <m/>
    <m/>
    <m/>
    <m/>
    <m/>
    <m/>
    <m/>
    <m/>
    <m/>
    <m/>
    <m/>
    <m/>
    <m/>
    <m/>
    <m/>
    <m/>
    <m/>
    <m/>
  </r>
  <r>
    <n v="1304"/>
    <s v="Rodas"/>
    <x v="58"/>
    <n v="2019"/>
    <x v="0"/>
    <x v="1"/>
    <x v="3"/>
    <x v="1"/>
    <x v="1"/>
    <x v="1"/>
    <n v="40385"/>
    <x v="9"/>
    <m/>
    <m/>
    <m/>
    <m/>
    <m/>
    <m/>
    <m/>
    <m/>
    <m/>
    <m/>
    <m/>
    <m/>
    <m/>
    <m/>
    <m/>
    <m/>
    <m/>
    <m/>
    <m/>
    <m/>
    <m/>
    <m/>
    <m/>
    <m/>
    <m/>
    <m/>
    <m/>
    <m/>
    <m/>
    <m/>
    <m/>
    <m/>
    <m/>
    <m/>
    <m/>
    <m/>
    <m/>
    <m/>
    <m/>
    <m/>
    <m/>
    <m/>
    <m/>
    <m/>
    <m/>
    <m/>
    <m/>
    <m/>
    <m/>
    <m/>
    <m/>
    <m/>
    <m/>
    <m/>
    <m/>
    <m/>
    <m/>
    <m/>
    <m/>
    <m/>
    <m/>
    <m/>
    <m/>
    <m/>
    <m/>
    <m/>
    <m/>
    <m/>
    <m/>
    <m/>
    <m/>
  </r>
  <r>
    <n v="1304"/>
    <s v="Rodas"/>
    <x v="58"/>
    <n v="2019"/>
    <x v="0"/>
    <x v="1"/>
    <x v="3"/>
    <x v="5"/>
    <x v="2"/>
    <x v="1"/>
    <n v="42678"/>
    <x v="124"/>
    <n v="4.8502741459299878"/>
    <m/>
    <m/>
    <m/>
    <m/>
    <m/>
    <m/>
    <m/>
    <m/>
    <m/>
    <m/>
    <m/>
    <m/>
    <m/>
    <m/>
    <m/>
    <m/>
    <n v="26"/>
    <n v="0.60921317774966022"/>
    <m/>
    <m/>
    <m/>
    <m/>
    <m/>
    <m/>
    <m/>
    <m/>
    <m/>
    <m/>
    <m/>
    <m/>
    <m/>
    <m/>
    <m/>
    <m/>
    <m/>
    <m/>
    <m/>
    <m/>
    <m/>
    <m/>
    <m/>
    <m/>
    <m/>
    <m/>
    <m/>
    <m/>
    <m/>
    <m/>
    <m/>
    <m/>
    <m/>
    <m/>
    <m/>
    <m/>
    <n v="57"/>
    <n v="1.3355827358357937"/>
    <m/>
    <m/>
    <m/>
    <m/>
    <m/>
    <m/>
    <m/>
    <m/>
    <m/>
    <m/>
    <m/>
    <m/>
    <m/>
    <m/>
  </r>
  <r>
    <n v="1313"/>
    <s v="Rosenthal"/>
    <x v="59"/>
    <n v="2014"/>
    <x v="0"/>
    <x v="0"/>
    <x v="0"/>
    <x v="0"/>
    <x v="2"/>
    <x v="0"/>
    <n v="637500"/>
    <x v="9"/>
    <m/>
    <m/>
    <m/>
    <m/>
    <m/>
    <m/>
    <m/>
    <m/>
    <m/>
    <m/>
    <m/>
    <m/>
    <m/>
    <m/>
    <m/>
    <n v="51"/>
    <n v="0.08"/>
    <m/>
    <m/>
    <m/>
    <m/>
    <m/>
    <m/>
    <m/>
    <m/>
    <m/>
    <m/>
    <m/>
    <m/>
    <m/>
    <m/>
    <m/>
    <m/>
    <m/>
    <m/>
    <m/>
    <m/>
    <m/>
    <m/>
    <m/>
    <m/>
    <m/>
    <m/>
    <m/>
    <m/>
    <m/>
    <m/>
    <m/>
    <m/>
    <m/>
    <m/>
    <m/>
    <m/>
    <m/>
    <m/>
    <m/>
    <m/>
    <m/>
    <m/>
    <m/>
    <m/>
    <m/>
    <m/>
    <m/>
    <m/>
    <m/>
    <m/>
    <m/>
    <m/>
    <m/>
    <m/>
  </r>
  <r>
    <n v="1313"/>
    <s v="Rosenthal"/>
    <x v="59"/>
    <n v="2014"/>
    <x v="1"/>
    <x v="0"/>
    <x v="0"/>
    <x v="0"/>
    <x v="2"/>
    <x v="0"/>
    <n v="560000"/>
    <x v="9"/>
    <m/>
    <m/>
    <m/>
    <m/>
    <m/>
    <m/>
    <m/>
    <m/>
    <m/>
    <m/>
    <m/>
    <m/>
    <m/>
    <m/>
    <m/>
    <n v="112"/>
    <n v="0.2"/>
    <m/>
    <m/>
    <m/>
    <m/>
    <m/>
    <m/>
    <m/>
    <m/>
    <m/>
    <m/>
    <m/>
    <m/>
    <m/>
    <m/>
    <m/>
    <m/>
    <m/>
    <m/>
    <m/>
    <m/>
    <m/>
    <m/>
    <m/>
    <m/>
    <m/>
    <m/>
    <m/>
    <m/>
    <m/>
    <m/>
    <m/>
    <m/>
    <m/>
    <m/>
    <m/>
    <m/>
    <m/>
    <m/>
    <m/>
    <m/>
    <m/>
    <m/>
    <m/>
    <m/>
    <m/>
    <m/>
    <m/>
    <m/>
    <m/>
    <m/>
    <m/>
    <m/>
    <m/>
    <m/>
  </r>
  <r>
    <n v="1365"/>
    <s v="Schroeder"/>
    <x v="60"/>
    <n v="2015"/>
    <x v="0"/>
    <x v="0"/>
    <x v="0"/>
    <x v="0"/>
    <x v="2"/>
    <x v="0"/>
    <n v="1691624"/>
    <x v="9"/>
    <m/>
    <m/>
    <m/>
    <m/>
    <m/>
    <m/>
    <m/>
    <m/>
    <m/>
    <m/>
    <m/>
    <m/>
    <m/>
    <m/>
    <m/>
    <m/>
    <m/>
    <m/>
    <m/>
    <m/>
    <m/>
    <m/>
    <m/>
    <m/>
    <m/>
    <m/>
    <m/>
    <m/>
    <m/>
    <m/>
    <m/>
    <m/>
    <m/>
    <m/>
    <m/>
    <m/>
    <m/>
    <m/>
    <m/>
    <m/>
    <m/>
    <m/>
    <m/>
    <m/>
    <m/>
    <m/>
    <m/>
    <m/>
    <m/>
    <m/>
    <m/>
    <n v="137"/>
    <n v="8.0987264309326415E-2"/>
    <m/>
    <m/>
    <m/>
    <m/>
    <m/>
    <m/>
    <m/>
    <m/>
    <m/>
    <m/>
    <m/>
    <m/>
    <m/>
    <m/>
    <m/>
    <m/>
    <m/>
    <m/>
  </r>
  <r>
    <n v="1365"/>
    <s v="Schroeder"/>
    <x v="60"/>
    <n v="2015"/>
    <x v="1"/>
    <x v="0"/>
    <x v="0"/>
    <x v="0"/>
    <x v="2"/>
    <x v="0"/>
    <n v="1362330"/>
    <x v="9"/>
    <m/>
    <m/>
    <m/>
    <m/>
    <m/>
    <m/>
    <m/>
    <m/>
    <m/>
    <m/>
    <m/>
    <m/>
    <m/>
    <m/>
    <m/>
    <m/>
    <m/>
    <m/>
    <m/>
    <m/>
    <m/>
    <m/>
    <m/>
    <m/>
    <m/>
    <m/>
    <m/>
    <m/>
    <m/>
    <m/>
    <m/>
    <m/>
    <m/>
    <m/>
    <m/>
    <m/>
    <m/>
    <m/>
    <m/>
    <m/>
    <m/>
    <m/>
    <m/>
    <m/>
    <m/>
    <m/>
    <m/>
    <m/>
    <m/>
    <m/>
    <m/>
    <n v="202"/>
    <n v="0.14827538114847358"/>
    <m/>
    <m/>
    <m/>
    <m/>
    <m/>
    <m/>
    <m/>
    <m/>
    <m/>
    <m/>
    <m/>
    <m/>
    <m/>
    <m/>
    <m/>
    <m/>
    <m/>
    <m/>
  </r>
  <r>
    <n v="1371"/>
    <s v="Sekine"/>
    <x v="61"/>
    <n v="2023"/>
    <x v="0"/>
    <x v="1"/>
    <x v="1"/>
    <x v="0"/>
    <x v="2"/>
    <x v="0"/>
    <n v="124764"/>
    <x v="125"/>
    <n v="3.9113846943028441"/>
    <m/>
    <m/>
    <m/>
    <m/>
    <m/>
    <m/>
    <m/>
    <m/>
    <m/>
    <m/>
    <n v="237"/>
    <n v="1.899586419159373"/>
    <n v="76"/>
    <n v="0.60915007534224619"/>
    <m/>
    <m/>
    <n v="225"/>
    <n v="1.8034048283158604"/>
    <n v="21"/>
    <n v="0.16831778397614697"/>
    <m/>
    <m/>
    <m/>
    <m/>
    <m/>
    <m/>
    <m/>
    <m/>
    <m/>
    <m/>
    <m/>
    <m/>
    <m/>
    <m/>
    <m/>
    <m/>
    <n v="34"/>
    <n v="0.2725145073899522"/>
    <m/>
    <m/>
    <m/>
    <m/>
    <m/>
    <m/>
    <m/>
    <m/>
    <m/>
    <m/>
    <m/>
    <m/>
    <m/>
    <m/>
    <m/>
    <m/>
    <m/>
    <m/>
    <m/>
    <m/>
    <m/>
    <m/>
    <m/>
    <m/>
    <m/>
    <m/>
    <m/>
    <m/>
    <m/>
    <m/>
    <m/>
    <m/>
  </r>
  <r>
    <n v="1371"/>
    <s v="Sekine"/>
    <x v="61"/>
    <n v="2023"/>
    <x v="0"/>
    <x v="1"/>
    <x v="1"/>
    <x v="0"/>
    <x v="0"/>
    <x v="0"/>
    <n v="10143"/>
    <x v="126"/>
    <n v="10.056196391600119"/>
    <m/>
    <m/>
    <m/>
    <m/>
    <m/>
    <m/>
    <m/>
    <m/>
    <m/>
    <m/>
    <m/>
    <m/>
    <m/>
    <m/>
    <m/>
    <m/>
    <m/>
    <m/>
    <m/>
    <m/>
    <m/>
    <m/>
    <m/>
    <m/>
    <m/>
    <m/>
    <m/>
    <m/>
    <m/>
    <m/>
    <m/>
    <m/>
    <m/>
    <m/>
    <m/>
    <m/>
    <m/>
    <m/>
    <m/>
    <m/>
    <m/>
    <m/>
    <m/>
    <m/>
    <m/>
    <m/>
    <m/>
    <m/>
    <m/>
    <m/>
    <m/>
    <m/>
    <m/>
    <m/>
    <m/>
    <m/>
    <m/>
    <m/>
    <m/>
    <m/>
    <m/>
    <m/>
    <m/>
    <m/>
    <m/>
    <m/>
    <m/>
    <m/>
    <m/>
    <m/>
  </r>
  <r>
    <n v="1371"/>
    <s v="Sekine"/>
    <x v="61"/>
    <n v="2023"/>
    <x v="0"/>
    <x v="1"/>
    <x v="1"/>
    <x v="0"/>
    <x v="1"/>
    <x v="0"/>
    <n v="114621"/>
    <x v="127"/>
    <n v="3.3501714345538778"/>
    <m/>
    <m/>
    <m/>
    <m/>
    <m/>
    <m/>
    <m/>
    <m/>
    <m/>
    <m/>
    <m/>
    <m/>
    <m/>
    <m/>
    <m/>
    <m/>
    <m/>
    <m/>
    <m/>
    <m/>
    <m/>
    <m/>
    <m/>
    <m/>
    <m/>
    <m/>
    <m/>
    <m/>
    <m/>
    <m/>
    <m/>
    <m/>
    <m/>
    <m/>
    <m/>
    <m/>
    <m/>
    <m/>
    <m/>
    <m/>
    <m/>
    <m/>
    <m/>
    <m/>
    <m/>
    <m/>
    <m/>
    <m/>
    <m/>
    <m/>
    <m/>
    <m/>
    <m/>
    <m/>
    <m/>
    <m/>
    <m/>
    <m/>
    <m/>
    <m/>
    <m/>
    <m/>
    <m/>
    <m/>
    <m/>
    <m/>
    <m/>
    <m/>
    <m/>
    <m/>
  </r>
  <r>
    <n v="1434"/>
    <s v="Stanley"/>
    <x v="62"/>
    <n v="2016"/>
    <x v="0"/>
    <x v="0"/>
    <x v="0"/>
    <x v="2"/>
    <x v="2"/>
    <x v="0"/>
    <n v="363636.36363636359"/>
    <x v="9"/>
    <m/>
    <m/>
    <m/>
    <m/>
    <m/>
    <m/>
    <m/>
    <m/>
    <m/>
    <m/>
    <m/>
    <m/>
    <m/>
    <m/>
    <m/>
    <m/>
    <m/>
    <m/>
    <m/>
    <m/>
    <m/>
    <m/>
    <m/>
    <n v="12"/>
    <n v="3.3000000000000002E-2"/>
    <m/>
    <m/>
    <m/>
    <m/>
    <m/>
    <m/>
    <m/>
    <m/>
    <m/>
    <m/>
    <m/>
    <m/>
    <m/>
    <m/>
    <m/>
    <m/>
    <m/>
    <m/>
    <m/>
    <m/>
    <m/>
    <m/>
    <m/>
    <m/>
    <m/>
    <m/>
    <m/>
    <m/>
    <m/>
    <m/>
    <m/>
    <m/>
    <m/>
    <m/>
    <m/>
    <m/>
    <m/>
    <m/>
    <m/>
    <m/>
    <m/>
    <m/>
    <m/>
    <m/>
    <m/>
    <m/>
  </r>
  <r>
    <n v="1434"/>
    <s v="Stanley"/>
    <x v="62"/>
    <n v="2016"/>
    <x v="1"/>
    <x v="0"/>
    <x v="0"/>
    <x v="2"/>
    <x v="2"/>
    <x v="0"/>
    <n v="289256.19834710745"/>
    <x v="9"/>
    <m/>
    <m/>
    <m/>
    <m/>
    <m/>
    <m/>
    <m/>
    <m/>
    <m/>
    <m/>
    <m/>
    <m/>
    <m/>
    <m/>
    <m/>
    <m/>
    <m/>
    <m/>
    <m/>
    <m/>
    <m/>
    <m/>
    <m/>
    <n v="35"/>
    <n v="0.121"/>
    <m/>
    <m/>
    <m/>
    <m/>
    <m/>
    <m/>
    <m/>
    <m/>
    <m/>
    <m/>
    <m/>
    <m/>
    <m/>
    <m/>
    <m/>
    <m/>
    <m/>
    <m/>
    <m/>
    <m/>
    <m/>
    <m/>
    <m/>
    <m/>
    <m/>
    <m/>
    <m/>
    <m/>
    <m/>
    <m/>
    <m/>
    <m/>
    <m/>
    <m/>
    <m/>
    <m/>
    <m/>
    <m/>
    <m/>
    <m/>
    <m/>
    <m/>
    <m/>
    <m/>
    <m/>
    <m/>
  </r>
  <r>
    <n v="1434"/>
    <s v="Stanley"/>
    <x v="62"/>
    <n v="2016"/>
    <x v="0"/>
    <x v="1"/>
    <x v="1"/>
    <x v="2"/>
    <x v="2"/>
    <x v="0"/>
    <n v="300000"/>
    <x v="9"/>
    <m/>
    <m/>
    <m/>
    <m/>
    <m/>
    <m/>
    <m/>
    <m/>
    <m/>
    <m/>
    <m/>
    <m/>
    <m/>
    <m/>
    <m/>
    <m/>
    <m/>
    <m/>
    <m/>
    <m/>
    <m/>
    <m/>
    <m/>
    <n v="15"/>
    <n v="0.05"/>
    <m/>
    <m/>
    <m/>
    <m/>
    <m/>
    <m/>
    <m/>
    <m/>
    <m/>
    <m/>
    <m/>
    <m/>
    <m/>
    <m/>
    <m/>
    <m/>
    <m/>
    <m/>
    <m/>
    <m/>
    <m/>
    <m/>
    <m/>
    <m/>
    <m/>
    <m/>
    <m/>
    <m/>
    <m/>
    <m/>
    <m/>
    <m/>
    <m/>
    <m/>
    <m/>
    <m/>
    <m/>
    <m/>
    <m/>
    <m/>
    <m/>
    <m/>
    <m/>
    <m/>
    <m/>
    <m/>
  </r>
  <r>
    <n v="1434"/>
    <s v="Stanley"/>
    <x v="62"/>
    <n v="2016"/>
    <x v="1"/>
    <x v="1"/>
    <x v="1"/>
    <x v="2"/>
    <x v="2"/>
    <x v="0"/>
    <n v="194871.7948717949"/>
    <x v="9"/>
    <m/>
    <m/>
    <m/>
    <m/>
    <m/>
    <m/>
    <m/>
    <m/>
    <m/>
    <m/>
    <m/>
    <m/>
    <m/>
    <m/>
    <m/>
    <m/>
    <m/>
    <m/>
    <m/>
    <m/>
    <m/>
    <m/>
    <m/>
    <n v="38"/>
    <n v="0.19499999999999998"/>
    <m/>
    <m/>
    <m/>
    <m/>
    <m/>
    <m/>
    <m/>
    <m/>
    <m/>
    <m/>
    <m/>
    <m/>
    <m/>
    <m/>
    <m/>
    <m/>
    <m/>
    <m/>
    <m/>
    <m/>
    <m/>
    <m/>
    <m/>
    <m/>
    <m/>
    <m/>
    <m/>
    <m/>
    <m/>
    <m/>
    <m/>
    <m/>
    <m/>
    <m/>
    <m/>
    <m/>
    <m/>
    <m/>
    <m/>
    <m/>
    <m/>
    <m/>
    <m/>
    <m/>
    <m/>
    <m/>
  </r>
  <r>
    <n v="1435"/>
    <s v="Starkey"/>
    <x v="63"/>
    <n v="2000"/>
    <x v="0"/>
    <x v="1"/>
    <x v="3"/>
    <x v="4"/>
    <x v="2"/>
    <x v="0"/>
    <n v="200012"/>
    <x v="128"/>
    <n v="25.9384436933784"/>
    <m/>
    <m/>
    <m/>
    <m/>
    <m/>
    <m/>
    <m/>
    <m/>
    <m/>
    <m/>
    <n v="1062"/>
    <n v="5.3096814191148534"/>
    <n v="433"/>
    <n v="2.1648701077935324"/>
    <m/>
    <m/>
    <n v="942"/>
    <n v="4.7097174169549829"/>
    <m/>
    <m/>
    <m/>
    <m/>
    <m/>
    <m/>
    <n v="934"/>
    <n v="4.669719816810991"/>
    <n v="224"/>
    <n v="1.1199328040317582"/>
    <m/>
    <m/>
    <m/>
    <m/>
    <n v="85"/>
    <n v="0.42497450152990823"/>
    <n v="296"/>
    <n v="1.4799112053276804"/>
    <n v="414"/>
    <n v="2.0698758074515529"/>
    <n v="675"/>
    <n v="3.374797512149271"/>
    <m/>
    <m/>
    <m/>
    <m/>
    <m/>
    <m/>
    <m/>
    <m/>
    <m/>
    <m/>
    <m/>
    <m/>
    <m/>
    <m/>
    <n v="1603"/>
    <n v="8.0145191288522692"/>
    <m/>
    <m/>
    <n v="2074"/>
    <n v="10.369377837329759"/>
    <n v="302"/>
    <n v="1.5099094054356739"/>
    <n v="1166"/>
    <n v="5.8296502209867409"/>
    <n v="178"/>
    <n v="0.8899466032038077"/>
    <n v="360"/>
    <n v="1.7998920064796113"/>
    <m/>
    <m/>
  </r>
  <r>
    <n v="1435"/>
    <s v="Starkey"/>
    <x v="63"/>
    <n v="2000"/>
    <x v="0"/>
    <x v="1"/>
    <x v="3"/>
    <x v="4"/>
    <x v="0"/>
    <x v="0"/>
    <n v="199626.16822429906"/>
    <x v="129"/>
    <n v="21.4"/>
    <m/>
    <m/>
    <m/>
    <m/>
    <m/>
    <m/>
    <m/>
    <m/>
    <m/>
    <m/>
    <n v="724"/>
    <n v="3.6267790262172288"/>
    <n v="308"/>
    <n v="1.5428838951310861"/>
    <m/>
    <m/>
    <n v="689"/>
    <n v="3.4514513108614233"/>
    <m/>
    <m/>
    <m/>
    <m/>
    <m/>
    <m/>
    <n v="236"/>
    <n v="1.1822097378277154"/>
    <n v="160"/>
    <n v="0.80149812734082393"/>
    <m/>
    <m/>
    <m/>
    <m/>
    <n v="40"/>
    <n v="0.20037453183520598"/>
    <n v="184"/>
    <n v="0.92172284644194757"/>
    <n v="181"/>
    <n v="0.9066947565543072"/>
    <n v="271"/>
    <n v="1.3575374531835207"/>
    <m/>
    <m/>
    <m/>
    <m/>
    <m/>
    <m/>
    <m/>
    <m/>
    <m/>
    <m/>
    <m/>
    <m/>
    <m/>
    <m/>
    <n v="829"/>
    <n v="4.1527621722846444"/>
    <m/>
    <m/>
    <n v="1489"/>
    <n v="7.4589419475655427"/>
    <n v="179"/>
    <n v="0.89667602996254681"/>
    <n v="899"/>
    <n v="4.5034176029962545"/>
    <n v="66"/>
    <n v="0.33061797752808991"/>
    <n v="273"/>
    <n v="1.3675561797752809"/>
    <m/>
    <m/>
  </r>
  <r>
    <n v="1435"/>
    <s v="Starkey"/>
    <x v="63"/>
    <n v="2000"/>
    <x v="0"/>
    <x v="1"/>
    <x v="3"/>
    <x v="4"/>
    <x v="0"/>
    <x v="1"/>
    <n v="80900.850000000006"/>
    <x v="129"/>
    <n v="52.805378435455246"/>
    <m/>
    <m/>
    <m/>
    <m/>
    <m/>
    <m/>
    <m/>
    <m/>
    <m/>
    <m/>
    <n v="724"/>
    <n v="8.9492261206155437"/>
    <n v="308"/>
    <n v="3.807129344129264"/>
    <m/>
    <m/>
    <n v="689"/>
    <n v="8.5165977860553994"/>
    <m/>
    <m/>
    <m/>
    <m/>
    <m/>
    <m/>
    <n v="236"/>
    <n v="2.9171510558912543"/>
    <n v="160"/>
    <n v="1.9777295294177997"/>
    <m/>
    <m/>
    <m/>
    <m/>
    <n v="40"/>
    <n v="0.49443238235444992"/>
    <n v="184"/>
    <n v="2.2743889588304693"/>
    <n v="181"/>
    <n v="2.2373065301538859"/>
    <n v="271"/>
    <n v="3.3497793904513982"/>
    <m/>
    <m/>
    <m/>
    <m/>
    <m/>
    <m/>
    <m/>
    <m/>
    <m/>
    <m/>
    <m/>
    <m/>
    <m/>
    <m/>
    <n v="829"/>
    <n v="10.247111124295975"/>
    <m/>
    <m/>
    <n v="1489"/>
    <n v="18.405245433144398"/>
    <n v="179"/>
    <n v="2.2125849110361631"/>
    <n v="899"/>
    <n v="11.112367793416261"/>
    <n v="66"/>
    <n v="0.81581343088484237"/>
    <n v="273"/>
    <n v="3.3745010095691206"/>
    <m/>
    <m/>
  </r>
  <r>
    <n v="1448"/>
    <s v="Stojanovic"/>
    <x v="64"/>
    <n v="2023"/>
    <x v="0"/>
    <x v="2"/>
    <x v="5"/>
    <x v="0"/>
    <x v="2"/>
    <x v="0"/>
    <n v="52509"/>
    <x v="130"/>
    <n v="0.49515321183035288"/>
    <m/>
    <m/>
    <m/>
    <m/>
    <m/>
    <m/>
    <m/>
    <m/>
    <m/>
    <m/>
    <n v="10"/>
    <n v="0.19044354301167418"/>
    <n v="8"/>
    <n v="0.15235483440933936"/>
    <m/>
    <m/>
    <n v="10"/>
    <m/>
    <n v="4"/>
    <n v="7.6177417204669681E-2"/>
    <m/>
    <m/>
    <m/>
    <m/>
    <m/>
    <m/>
    <m/>
    <m/>
    <m/>
    <m/>
    <m/>
    <m/>
    <m/>
    <m/>
    <n v="1"/>
    <n v="1.904435430116742E-2"/>
    <n v="2"/>
    <n v="3.8088708602334841E-2"/>
    <n v="2"/>
    <n v="3.8088708602334841E-2"/>
    <m/>
    <m/>
    <m/>
    <m/>
    <m/>
    <m/>
    <m/>
    <m/>
    <n v="10"/>
    <n v="0.19044354301167418"/>
    <n v="6"/>
    <n v="0.11426612580700451"/>
    <m/>
    <m/>
    <n v="10"/>
    <n v="0.19044354301167418"/>
    <m/>
    <m/>
    <n v="15"/>
    <n v="0.28566531451751126"/>
    <n v="1"/>
    <n v="1.904435430116742E-2"/>
    <m/>
    <m/>
    <m/>
    <m/>
    <m/>
    <m/>
    <m/>
    <m/>
  </r>
  <r>
    <n v="1448"/>
    <s v="Stojanovic"/>
    <x v="64"/>
    <n v="2023"/>
    <x v="0"/>
    <x v="2"/>
    <x v="5"/>
    <x v="0"/>
    <x v="0"/>
    <x v="0"/>
    <n v="4796"/>
    <x v="131"/>
    <n v="3.5446205170975813"/>
    <m/>
    <m/>
    <m/>
    <m/>
    <m/>
    <m/>
    <m/>
    <m/>
    <m/>
    <m/>
    <n v="8"/>
    <n v="1.6680567139282736"/>
    <n v="4"/>
    <n v="0.8340283569641368"/>
    <m/>
    <m/>
    <m/>
    <m/>
    <n v="1"/>
    <n v="0.2085070892410342"/>
    <m/>
    <m/>
    <m/>
    <m/>
    <m/>
    <m/>
    <m/>
    <m/>
    <m/>
    <m/>
    <m/>
    <m/>
    <m/>
    <m/>
    <n v="1"/>
    <n v="0.2085070892410342"/>
    <n v="0"/>
    <n v="0"/>
    <n v="1"/>
    <n v="0.2085070892410342"/>
    <m/>
    <m/>
    <m/>
    <m/>
    <m/>
    <m/>
    <m/>
    <m/>
    <m/>
    <m/>
    <m/>
    <m/>
    <m/>
    <m/>
    <n v="7"/>
    <n v="1.4595496246872393"/>
    <m/>
    <m/>
    <m/>
    <m/>
    <n v="0"/>
    <n v="0"/>
    <m/>
    <m/>
    <m/>
    <m/>
    <m/>
    <m/>
    <m/>
    <m/>
  </r>
  <r>
    <n v="1448"/>
    <s v="Stojanovic"/>
    <x v="64"/>
    <n v="2023"/>
    <x v="0"/>
    <x v="2"/>
    <x v="5"/>
    <x v="0"/>
    <x v="1"/>
    <x v="0"/>
    <n v="47713"/>
    <x v="99"/>
    <n v="0.18862783727705237"/>
    <m/>
    <m/>
    <m/>
    <m/>
    <m/>
    <m/>
    <m/>
    <m/>
    <m/>
    <m/>
    <n v="2"/>
    <n v="4.1917297172678301E-2"/>
    <n v="4"/>
    <n v="8.3834594345356603E-2"/>
    <m/>
    <m/>
    <m/>
    <m/>
    <n v="3"/>
    <n v="6.2875945759017463E-2"/>
    <m/>
    <m/>
    <m/>
    <m/>
    <m/>
    <m/>
    <m/>
    <m/>
    <m/>
    <m/>
    <m/>
    <m/>
    <m/>
    <m/>
    <m/>
    <m/>
    <n v="2"/>
    <n v="4.1917297172678301E-2"/>
    <n v="1"/>
    <n v="2.0958648586339151E-2"/>
    <m/>
    <m/>
    <m/>
    <m/>
    <m/>
    <m/>
    <m/>
    <m/>
    <m/>
    <m/>
    <m/>
    <m/>
    <m/>
    <m/>
    <n v="3"/>
    <n v="6.2875945759017463E-2"/>
    <m/>
    <m/>
    <m/>
    <m/>
    <n v="1"/>
    <n v="2.0958648586339151E-2"/>
    <m/>
    <m/>
    <m/>
    <m/>
    <m/>
    <m/>
    <m/>
    <m/>
  </r>
  <r>
    <n v="1448"/>
    <s v="Stojanovic"/>
    <x v="64"/>
    <n v="2023"/>
    <x v="0"/>
    <x v="2"/>
    <x v="5"/>
    <x v="0"/>
    <x v="2"/>
    <x v="1"/>
    <n v="83830"/>
    <x v="130"/>
    <n v="0.31015149707741863"/>
    <m/>
    <m/>
    <m/>
    <m/>
    <m/>
    <m/>
    <m/>
    <m/>
    <m/>
    <m/>
    <n v="10"/>
    <n v="0.11928903733746869"/>
    <n v="8"/>
    <n v="9.5431229869974946E-2"/>
    <m/>
    <m/>
    <n v="10"/>
    <m/>
    <n v="4"/>
    <n v="4.7715614934987473E-2"/>
    <m/>
    <m/>
    <m/>
    <m/>
    <m/>
    <m/>
    <m/>
    <m/>
    <m/>
    <m/>
    <m/>
    <m/>
    <m/>
    <m/>
    <n v="1"/>
    <n v="1.1928903733746868E-2"/>
    <n v="2"/>
    <n v="2.3857807467493736E-2"/>
    <n v="2"/>
    <n v="2.3857807467493736E-2"/>
    <m/>
    <m/>
    <m/>
    <m/>
    <m/>
    <m/>
    <m/>
    <m/>
    <n v="10"/>
    <n v="0.11928903733746869"/>
    <n v="6"/>
    <n v="7.1573422402481213E-2"/>
    <m/>
    <m/>
    <n v="10"/>
    <n v="0.11928903733746869"/>
    <m/>
    <m/>
    <n v="15"/>
    <n v="0.17893355600620303"/>
    <n v="1"/>
    <n v="1.1928903733746868E-2"/>
    <m/>
    <m/>
    <m/>
    <m/>
    <m/>
    <m/>
    <m/>
    <m/>
  </r>
  <r>
    <n v="1448"/>
    <s v="Stojanovic"/>
    <x v="64"/>
    <n v="2023"/>
    <x v="0"/>
    <x v="2"/>
    <x v="5"/>
    <x v="0"/>
    <x v="0"/>
    <x v="1"/>
    <n v="1393"/>
    <x v="131"/>
    <n v="12.203876525484565"/>
    <m/>
    <m/>
    <m/>
    <m/>
    <m/>
    <m/>
    <m/>
    <m/>
    <m/>
    <m/>
    <n v="8"/>
    <n v="5.7430007178750904"/>
    <n v="4"/>
    <n v="2.8715003589375452"/>
    <m/>
    <m/>
    <m/>
    <m/>
    <n v="1"/>
    <n v="0.7178750897343863"/>
    <m/>
    <m/>
    <m/>
    <m/>
    <m/>
    <m/>
    <m/>
    <m/>
    <m/>
    <m/>
    <m/>
    <m/>
    <m/>
    <m/>
    <n v="1"/>
    <n v="0.7178750897343863"/>
    <n v="0"/>
    <n v="0"/>
    <n v="1"/>
    <n v="0.7178750897343863"/>
    <m/>
    <m/>
    <m/>
    <m/>
    <m/>
    <m/>
    <m/>
    <m/>
    <m/>
    <m/>
    <m/>
    <m/>
    <m/>
    <m/>
    <n v="7"/>
    <n v="5.025125628140704"/>
    <m/>
    <m/>
    <m/>
    <m/>
    <n v="0"/>
    <n v="0"/>
    <m/>
    <m/>
    <m/>
    <m/>
    <m/>
    <m/>
    <m/>
    <m/>
  </r>
  <r>
    <n v="1448"/>
    <s v="Stojanovic"/>
    <x v="64"/>
    <n v="2023"/>
    <x v="0"/>
    <x v="2"/>
    <x v="5"/>
    <x v="0"/>
    <x v="1"/>
    <x v="1"/>
    <n v="82437"/>
    <x v="99"/>
    <n v="0.10917427853997598"/>
    <m/>
    <m/>
    <m/>
    <m/>
    <m/>
    <m/>
    <m/>
    <m/>
    <m/>
    <m/>
    <n v="2"/>
    <n v="2.426095078666133E-2"/>
    <n v="4"/>
    <n v="4.8521901573322659E-2"/>
    <m/>
    <m/>
    <m/>
    <m/>
    <n v="3"/>
    <n v="3.6391426179991998E-2"/>
    <m/>
    <m/>
    <m/>
    <m/>
    <m/>
    <m/>
    <m/>
    <m/>
    <m/>
    <m/>
    <m/>
    <m/>
    <m/>
    <m/>
    <m/>
    <m/>
    <n v="2"/>
    <n v="2.426095078666133E-2"/>
    <n v="1"/>
    <n v="1.2130475393330665E-2"/>
    <m/>
    <m/>
    <m/>
    <m/>
    <m/>
    <m/>
    <m/>
    <m/>
    <m/>
    <m/>
    <m/>
    <m/>
    <m/>
    <m/>
    <n v="3"/>
    <n v="3.6391426179991998E-2"/>
    <m/>
    <m/>
    <m/>
    <m/>
    <n v="1"/>
    <n v="1.2130475393330665E-2"/>
    <m/>
    <m/>
    <m/>
    <m/>
    <m/>
    <m/>
    <m/>
    <m/>
  </r>
  <r>
    <n v="1469"/>
    <s v="Swenson"/>
    <x v="65"/>
    <n v="2014"/>
    <x v="0"/>
    <x v="0"/>
    <x v="0"/>
    <x v="0"/>
    <x v="2"/>
    <x v="0"/>
    <n v="1613095.2380952383"/>
    <x v="9"/>
    <m/>
    <m/>
    <m/>
    <m/>
    <m/>
    <m/>
    <m/>
    <m/>
    <m/>
    <m/>
    <m/>
    <m/>
    <m/>
    <n v="271"/>
    <n v="0.16799999999999995"/>
    <m/>
    <m/>
    <m/>
    <m/>
    <m/>
    <m/>
    <m/>
    <m/>
    <m/>
    <m/>
    <m/>
    <m/>
    <m/>
    <m/>
    <m/>
    <m/>
    <m/>
    <m/>
    <m/>
    <m/>
    <m/>
    <m/>
    <m/>
    <m/>
    <m/>
    <m/>
    <m/>
    <m/>
    <m/>
    <m/>
    <m/>
    <m/>
    <m/>
    <m/>
    <m/>
    <m/>
    <m/>
    <m/>
    <m/>
    <m/>
    <m/>
    <m/>
    <m/>
    <m/>
    <m/>
    <m/>
    <m/>
    <m/>
    <m/>
    <m/>
    <m/>
    <m/>
    <m/>
    <m/>
    <m/>
    <m/>
  </r>
  <r>
    <n v="1469"/>
    <s v="Swenson"/>
    <x v="65"/>
    <n v="2014"/>
    <x v="1"/>
    <x v="0"/>
    <x v="0"/>
    <x v="0"/>
    <x v="2"/>
    <x v="0"/>
    <n v="1311320.754716981"/>
    <x v="9"/>
    <m/>
    <m/>
    <m/>
    <m/>
    <m/>
    <m/>
    <m/>
    <m/>
    <m/>
    <m/>
    <m/>
    <m/>
    <m/>
    <n v="417"/>
    <n v="0.318"/>
    <m/>
    <m/>
    <m/>
    <m/>
    <m/>
    <m/>
    <m/>
    <m/>
    <m/>
    <m/>
    <m/>
    <m/>
    <m/>
    <m/>
    <m/>
    <m/>
    <m/>
    <m/>
    <m/>
    <m/>
    <m/>
    <m/>
    <m/>
    <m/>
    <m/>
    <m/>
    <m/>
    <m/>
    <m/>
    <m/>
    <m/>
    <m/>
    <m/>
    <m/>
    <m/>
    <m/>
    <m/>
    <m/>
    <m/>
    <m/>
    <m/>
    <m/>
    <m/>
    <m/>
    <m/>
    <m/>
    <m/>
    <m/>
    <m/>
    <m/>
    <m/>
    <m/>
    <m/>
    <m/>
    <m/>
    <m/>
  </r>
  <r>
    <n v="1470"/>
    <s v="Swenson"/>
    <x v="66"/>
    <n v="2011"/>
    <x v="0"/>
    <x v="0"/>
    <x v="0"/>
    <x v="0"/>
    <x v="2"/>
    <x v="0"/>
    <n v="1610465.1162790696"/>
    <x v="9"/>
    <m/>
    <m/>
    <m/>
    <m/>
    <m/>
    <m/>
    <m/>
    <m/>
    <m/>
    <m/>
    <m/>
    <m/>
    <m/>
    <m/>
    <m/>
    <m/>
    <m/>
    <n v="831"/>
    <n v="0.51600000000000013"/>
    <m/>
    <m/>
    <m/>
    <m/>
    <m/>
    <m/>
    <m/>
    <m/>
    <m/>
    <m/>
    <m/>
    <m/>
    <m/>
    <m/>
    <m/>
    <m/>
    <m/>
    <m/>
    <m/>
    <m/>
    <m/>
    <m/>
    <m/>
    <m/>
    <m/>
    <m/>
    <m/>
    <m/>
    <m/>
    <m/>
    <m/>
    <m/>
    <m/>
    <m/>
    <m/>
    <m/>
    <m/>
    <m/>
    <m/>
    <m/>
    <m/>
    <m/>
    <m/>
    <m/>
    <m/>
    <m/>
    <m/>
    <m/>
    <m/>
    <m/>
    <m/>
    <m/>
  </r>
  <r>
    <n v="1470"/>
    <s v="Swenson"/>
    <x v="66"/>
    <n v="2011"/>
    <x v="1"/>
    <x v="0"/>
    <x v="0"/>
    <x v="0"/>
    <x v="2"/>
    <x v="0"/>
    <n v="1312127.2365805169"/>
    <x v="9"/>
    <m/>
    <m/>
    <m/>
    <m/>
    <m/>
    <m/>
    <m/>
    <m/>
    <m/>
    <m/>
    <m/>
    <m/>
    <m/>
    <m/>
    <m/>
    <m/>
    <m/>
    <n v="660"/>
    <n v="0.503"/>
    <m/>
    <m/>
    <m/>
    <m/>
    <m/>
    <m/>
    <m/>
    <m/>
    <m/>
    <m/>
    <m/>
    <m/>
    <m/>
    <m/>
    <m/>
    <m/>
    <m/>
    <m/>
    <m/>
    <m/>
    <m/>
    <m/>
    <m/>
    <m/>
    <m/>
    <m/>
    <m/>
    <m/>
    <m/>
    <m/>
    <m/>
    <m/>
    <m/>
    <m/>
    <m/>
    <m/>
    <m/>
    <m/>
    <m/>
    <m/>
    <m/>
    <m/>
    <m/>
    <m/>
    <m/>
    <m/>
    <m/>
    <m/>
    <m/>
    <m/>
    <m/>
    <m/>
  </r>
  <r>
    <n v="1471"/>
    <s v="Swenson"/>
    <x v="67"/>
    <n v="2012"/>
    <x v="0"/>
    <x v="0"/>
    <x v="0"/>
    <x v="0"/>
    <x v="2"/>
    <x v="0"/>
    <n v="936305.7324840764"/>
    <x v="9"/>
    <m/>
    <m/>
    <m/>
    <m/>
    <m/>
    <m/>
    <m/>
    <m/>
    <m/>
    <m/>
    <m/>
    <m/>
    <m/>
    <m/>
    <m/>
    <m/>
    <m/>
    <m/>
    <m/>
    <m/>
    <m/>
    <m/>
    <m/>
    <m/>
    <m/>
    <m/>
    <m/>
    <m/>
    <m/>
    <m/>
    <m/>
    <m/>
    <m/>
    <m/>
    <m/>
    <m/>
    <m/>
    <m/>
    <m/>
    <m/>
    <m/>
    <m/>
    <m/>
    <m/>
    <m/>
    <m/>
    <m/>
    <m/>
    <m/>
    <m/>
    <m/>
    <m/>
    <m/>
    <m/>
    <m/>
    <m/>
    <m/>
    <m/>
    <m/>
    <m/>
    <m/>
    <m/>
    <m/>
    <n v="147"/>
    <n v="0.157"/>
    <m/>
    <m/>
    <m/>
    <m/>
    <m/>
    <m/>
  </r>
  <r>
    <n v="1471"/>
    <s v="Swenson"/>
    <x v="67"/>
    <n v="2012"/>
    <x v="1"/>
    <x v="0"/>
    <x v="0"/>
    <x v="0"/>
    <x v="2"/>
    <x v="0"/>
    <n v="753521.12676056335"/>
    <x v="9"/>
    <m/>
    <m/>
    <m/>
    <m/>
    <m/>
    <m/>
    <m/>
    <m/>
    <m/>
    <m/>
    <m/>
    <m/>
    <m/>
    <m/>
    <m/>
    <m/>
    <m/>
    <m/>
    <m/>
    <m/>
    <m/>
    <m/>
    <m/>
    <m/>
    <m/>
    <m/>
    <m/>
    <m/>
    <m/>
    <m/>
    <m/>
    <m/>
    <m/>
    <m/>
    <m/>
    <m/>
    <m/>
    <m/>
    <m/>
    <m/>
    <m/>
    <m/>
    <m/>
    <m/>
    <m/>
    <m/>
    <m/>
    <m/>
    <m/>
    <m/>
    <m/>
    <m/>
    <m/>
    <m/>
    <m/>
    <m/>
    <m/>
    <m/>
    <m/>
    <m/>
    <m/>
    <m/>
    <m/>
    <n v="107"/>
    <n v="0.14200000000000002"/>
    <m/>
    <m/>
    <m/>
    <m/>
    <m/>
    <m/>
  </r>
  <r>
    <n v="1532"/>
    <s v="Trojian"/>
    <x v="68"/>
    <n v="2006"/>
    <x v="1"/>
    <x v="1"/>
    <x v="3"/>
    <x v="0"/>
    <x v="2"/>
    <x v="0"/>
    <n v="45036"/>
    <x v="9"/>
    <m/>
    <m/>
    <m/>
    <m/>
    <m/>
    <m/>
    <m/>
    <m/>
    <m/>
    <m/>
    <m/>
    <m/>
    <m/>
    <m/>
    <m/>
    <m/>
    <m/>
    <m/>
    <m/>
    <m/>
    <m/>
    <m/>
    <m/>
    <n v="9"/>
    <n v="0.19984012789768185"/>
    <m/>
    <m/>
    <m/>
    <m/>
    <m/>
    <m/>
    <m/>
    <m/>
    <m/>
    <m/>
    <m/>
    <m/>
    <m/>
    <m/>
    <m/>
    <m/>
    <m/>
    <m/>
    <m/>
    <m/>
    <m/>
    <m/>
    <m/>
    <m/>
    <m/>
    <m/>
    <m/>
    <m/>
    <m/>
    <m/>
    <m/>
    <m/>
    <m/>
    <m/>
    <m/>
    <m/>
    <m/>
    <m/>
    <m/>
    <m/>
    <m/>
    <m/>
    <m/>
    <m/>
    <m/>
    <m/>
  </r>
  <r>
    <n v="1543"/>
    <s v="Tummala"/>
    <x v="69"/>
    <n v="2018"/>
    <x v="0"/>
    <x v="1"/>
    <x v="1"/>
    <x v="5"/>
    <x v="2"/>
    <x v="0"/>
    <n v="868625"/>
    <x v="9"/>
    <m/>
    <m/>
    <m/>
    <m/>
    <m/>
    <m/>
    <m/>
    <m/>
    <m/>
    <m/>
    <m/>
    <n v="1298"/>
    <n v="1.4943157288818536"/>
    <m/>
    <m/>
    <m/>
    <m/>
    <m/>
    <m/>
    <m/>
    <m/>
    <m/>
    <m/>
    <m/>
    <m/>
    <m/>
    <m/>
    <m/>
    <m/>
    <m/>
    <m/>
    <m/>
    <m/>
    <m/>
    <m/>
    <m/>
    <m/>
    <m/>
    <m/>
    <m/>
    <m/>
    <m/>
    <m/>
    <m/>
    <m/>
    <m/>
    <m/>
    <m/>
    <m/>
    <m/>
    <m/>
    <m/>
    <m/>
    <m/>
    <m/>
    <m/>
    <m/>
    <m/>
    <m/>
    <m/>
    <m/>
    <m/>
    <m/>
    <m/>
    <m/>
    <m/>
    <m/>
    <m/>
    <m/>
    <m/>
    <m/>
  </r>
  <r>
    <n v="1543"/>
    <s v="Tummala"/>
    <x v="69"/>
    <n v="2018"/>
    <x v="1"/>
    <x v="1"/>
    <x v="1"/>
    <x v="5"/>
    <x v="2"/>
    <x v="0"/>
    <n v="783630"/>
    <x v="9"/>
    <m/>
    <m/>
    <m/>
    <m/>
    <m/>
    <m/>
    <m/>
    <m/>
    <m/>
    <m/>
    <m/>
    <n v="950"/>
    <n v="1.2123068284777254"/>
    <m/>
    <m/>
    <m/>
    <m/>
    <m/>
    <m/>
    <m/>
    <m/>
    <m/>
    <m/>
    <m/>
    <m/>
    <m/>
    <m/>
    <m/>
    <m/>
    <m/>
    <m/>
    <m/>
    <m/>
    <m/>
    <m/>
    <m/>
    <m/>
    <m/>
    <m/>
    <m/>
    <m/>
    <m/>
    <m/>
    <m/>
    <m/>
    <m/>
    <m/>
    <m/>
    <m/>
    <m/>
    <m/>
    <m/>
    <m/>
    <m/>
    <m/>
    <m/>
    <m/>
    <m/>
    <m/>
    <m/>
    <m/>
    <m/>
    <m/>
    <m/>
    <m/>
    <m/>
    <m/>
    <m/>
    <m/>
    <m/>
    <m/>
  </r>
  <r>
    <n v="1598"/>
    <s v="Waterman"/>
    <x v="70"/>
    <n v="2010"/>
    <x v="0"/>
    <x v="1"/>
    <x v="1"/>
    <x v="4"/>
    <x v="2"/>
    <x v="0"/>
    <n v="6574"/>
    <x v="9"/>
    <m/>
    <m/>
    <m/>
    <m/>
    <m/>
    <m/>
    <m/>
    <m/>
    <m/>
    <m/>
    <m/>
    <m/>
    <m/>
    <m/>
    <m/>
    <m/>
    <m/>
    <n v="11"/>
    <n v="1.6732582902342561"/>
    <m/>
    <m/>
    <m/>
    <m/>
    <m/>
    <m/>
    <m/>
    <m/>
    <m/>
    <m/>
    <m/>
    <m/>
    <m/>
    <m/>
    <m/>
    <m/>
    <m/>
    <m/>
    <m/>
    <m/>
    <m/>
    <m/>
    <m/>
    <m/>
    <m/>
    <m/>
    <m/>
    <m/>
    <m/>
    <m/>
    <m/>
    <m/>
    <m/>
    <m/>
    <m/>
    <m/>
    <m/>
    <m/>
    <m/>
    <m/>
    <m/>
    <m/>
    <m/>
    <m/>
    <m/>
    <m/>
    <m/>
    <m/>
    <m/>
    <m/>
    <m/>
    <m/>
  </r>
  <r>
    <n v="1598"/>
    <s v="Waterman"/>
    <x v="70"/>
    <n v="2010"/>
    <x v="1"/>
    <x v="1"/>
    <x v="1"/>
    <x v="4"/>
    <x v="2"/>
    <x v="0"/>
    <n v="6996"/>
    <x v="9"/>
    <m/>
    <m/>
    <m/>
    <m/>
    <m/>
    <m/>
    <m/>
    <m/>
    <m/>
    <m/>
    <m/>
    <m/>
    <m/>
    <m/>
    <m/>
    <m/>
    <m/>
    <n v="8"/>
    <n v="1.1435105774728416"/>
    <m/>
    <m/>
    <m/>
    <m/>
    <m/>
    <m/>
    <m/>
    <m/>
    <m/>
    <m/>
    <m/>
    <m/>
    <m/>
    <m/>
    <m/>
    <m/>
    <m/>
    <m/>
    <m/>
    <m/>
    <m/>
    <m/>
    <m/>
    <m/>
    <m/>
    <m/>
    <m/>
    <m/>
    <m/>
    <m/>
    <m/>
    <m/>
    <m/>
    <m/>
    <m/>
    <m/>
    <m/>
    <m/>
    <m/>
    <m/>
    <m/>
    <m/>
    <m/>
    <m/>
    <m/>
    <m/>
    <m/>
    <m/>
    <m/>
    <m/>
    <m/>
    <m/>
  </r>
  <r>
    <n v="1657"/>
    <s v="Yde"/>
    <x v="71"/>
    <n v="1990"/>
    <x v="2"/>
    <x v="0"/>
    <x v="5"/>
    <x v="4"/>
    <x v="2"/>
    <x v="1"/>
    <n v="7000"/>
    <x v="70"/>
    <n v="3"/>
    <m/>
    <m/>
    <m/>
    <m/>
    <m/>
    <m/>
    <m/>
    <m/>
    <m/>
    <m/>
    <n v="7"/>
    <n v="1"/>
    <n v="1"/>
    <n v="0.14285714285714288"/>
    <m/>
    <m/>
    <m/>
    <m/>
    <m/>
    <m/>
    <m/>
    <m/>
    <m/>
    <m/>
    <m/>
    <m/>
    <m/>
    <m/>
    <n v="9"/>
    <n v="1.2857142857142856"/>
    <m/>
    <m/>
    <m/>
    <m/>
    <m/>
    <m/>
    <m/>
    <m/>
    <m/>
    <m/>
    <m/>
    <m/>
    <n v="5"/>
    <n v="0.7142857142857143"/>
    <n v="9"/>
    <n v="1.2857142857142856"/>
    <n v="3"/>
    <n v="0.42857142857142855"/>
    <n v="4"/>
    <n v="0.57142857142857151"/>
    <m/>
    <m/>
    <m/>
    <m/>
    <m/>
    <m/>
    <m/>
    <m/>
    <m/>
    <m/>
    <m/>
    <m/>
    <m/>
    <m/>
    <m/>
    <m/>
    <m/>
    <m/>
    <m/>
    <m/>
  </r>
  <r>
    <n v="1699"/>
    <s v="Zuckerman"/>
    <x v="72"/>
    <n v="2018"/>
    <x v="0"/>
    <x v="1"/>
    <x v="1"/>
    <x v="2"/>
    <x v="2"/>
    <x v="0"/>
    <n v="289406"/>
    <x v="132"/>
    <n v="7.9749555987090792"/>
    <m/>
    <m/>
    <m/>
    <m/>
    <m/>
    <m/>
    <m/>
    <m/>
    <m/>
    <m/>
    <n v="442"/>
    <n v="1.5272661935136107"/>
    <n v="326"/>
    <n v="1.1264452015507627"/>
    <n v="106"/>
    <n v="0.37"/>
    <n v="414"/>
    <n v="1.4"/>
    <m/>
    <m/>
    <m/>
    <m/>
    <m/>
    <m/>
    <m/>
    <m/>
    <m/>
    <m/>
    <n v="215"/>
    <n v="0.74290097648286491"/>
    <m/>
    <m/>
    <m/>
    <m/>
    <n v="144"/>
    <n v="0.49757088657456994"/>
    <n v="165"/>
    <n v="0.57013330753336144"/>
    <m/>
    <m/>
    <m/>
    <m/>
    <n v="1052"/>
    <n v="3.635031754697553"/>
    <n v="27"/>
    <n v="9.329454123273187E-2"/>
    <m/>
    <m/>
    <n v="504"/>
    <n v="1.7414981030109948"/>
    <n v="196"/>
    <n v="0.67724926228205362"/>
    <m/>
    <m/>
    <n v="330"/>
    <n v="1.1402666150667229"/>
    <n v="67"/>
    <n v="0.23150867639233463"/>
    <n v="702"/>
    <n v="2.4256580720510286"/>
    <n v="68"/>
    <n v="0.23496402977132472"/>
    <n v="362"/>
    <n v="1.2508379231944051"/>
    <m/>
    <m/>
    <n v="84"/>
    <n v="0.29024968383516581"/>
    <n v="388"/>
    <n v="1.340677111048147"/>
  </r>
  <r>
    <n v="1699"/>
    <s v="Zuckerman"/>
    <x v="72"/>
    <n v="2018"/>
    <x v="0"/>
    <x v="1"/>
    <x v="1"/>
    <x v="2"/>
    <x v="0"/>
    <x v="0"/>
    <n v="62747.979426891994"/>
    <x v="133"/>
    <n v="13.61"/>
    <m/>
    <m/>
    <m/>
    <m/>
    <m/>
    <m/>
    <m/>
    <m/>
    <m/>
    <m/>
    <n v="139"/>
    <n v="2.2200000000000002"/>
    <n v="126"/>
    <n v="2.0099999999999998"/>
    <n v="33"/>
    <n v="0.53"/>
    <m/>
    <m/>
    <m/>
    <m/>
    <m/>
    <m/>
    <m/>
    <m/>
    <m/>
    <m/>
    <m/>
    <m/>
    <n v="101"/>
    <n v="1.61"/>
    <m/>
    <m/>
    <m/>
    <m/>
    <n v="66"/>
    <n v="1.05"/>
    <n v="51"/>
    <n v="0.81"/>
    <m/>
    <m/>
    <m/>
    <m/>
    <n v="425"/>
    <n v="6.77"/>
    <n v="13"/>
    <n v="0.21"/>
    <m/>
    <m/>
    <n v="148"/>
    <n v="2.36"/>
    <n v="44"/>
    <n v="0.7"/>
    <m/>
    <m/>
    <n v="121"/>
    <n v="1.93"/>
    <n v="28"/>
    <n v="0.45"/>
    <n v="245"/>
    <n v="3.9"/>
    <n v="35"/>
    <n v="0.56000000000000005"/>
    <n v="165"/>
    <n v="2.63"/>
    <m/>
    <m/>
    <n v="39"/>
    <n v="0.62"/>
    <n v="135"/>
    <n v="2.15"/>
  </r>
  <r>
    <n v="1699"/>
    <s v="Zuckerman"/>
    <x v="72"/>
    <n v="2018"/>
    <x v="0"/>
    <x v="1"/>
    <x v="1"/>
    <x v="2"/>
    <x v="1"/>
    <x v="0"/>
    <n v="226833.07332293291"/>
    <x v="134"/>
    <n v="6.410000000000001"/>
    <m/>
    <m/>
    <m/>
    <m/>
    <m/>
    <m/>
    <m/>
    <m/>
    <m/>
    <m/>
    <n v="303"/>
    <n v="1.34"/>
    <n v="200"/>
    <n v="0.88"/>
    <n v="73"/>
    <n v="0.32"/>
    <m/>
    <m/>
    <m/>
    <m/>
    <m/>
    <m/>
    <m/>
    <m/>
    <m/>
    <m/>
    <m/>
    <m/>
    <n v="114"/>
    <n v="0.5"/>
    <m/>
    <m/>
    <m/>
    <m/>
    <n v="78"/>
    <n v="0.34"/>
    <n v="114"/>
    <n v="0.5"/>
    <m/>
    <m/>
    <m/>
    <m/>
    <n v="627"/>
    <n v="2.77"/>
    <n v="24"/>
    <n v="0.11"/>
    <m/>
    <m/>
    <n v="356"/>
    <n v="1.57"/>
    <n v="152"/>
    <n v="0.67"/>
    <m/>
    <m/>
    <n v="209"/>
    <n v="0.92"/>
    <n v="39"/>
    <n v="0.17"/>
    <n v="457"/>
    <n v="2.02"/>
    <n v="33"/>
    <n v="0.15"/>
    <n v="197"/>
    <n v="0.87"/>
    <m/>
    <m/>
    <n v="45"/>
    <n v="0.2"/>
    <n v="253"/>
    <n v="1.1200000000000001"/>
  </r>
  <r>
    <n v="1699"/>
    <s v="Zuckerman"/>
    <x v="72"/>
    <n v="2018"/>
    <x v="0"/>
    <x v="1"/>
    <x v="1"/>
    <x v="1"/>
    <x v="2"/>
    <x v="0"/>
    <n v="289406"/>
    <x v="135"/>
    <n v="4.6025307008147722"/>
    <m/>
    <m/>
    <m/>
    <m/>
    <m/>
    <m/>
    <m/>
    <m/>
    <m/>
    <m/>
    <n v="196"/>
    <n v="0.67724926228205362"/>
    <n v="180"/>
    <n v="0.6219636082182125"/>
    <n v="9"/>
    <n v="3.1098180410910621E-2"/>
    <n v="184"/>
    <n v="0.63578502173417273"/>
    <m/>
    <m/>
    <m/>
    <m/>
    <m/>
    <m/>
    <m/>
    <m/>
    <m/>
    <m/>
    <n v="151"/>
    <n v="0.52175836022750044"/>
    <m/>
    <m/>
    <m/>
    <m/>
    <n v="105"/>
    <n v="0.36281210479395726"/>
    <n v="101"/>
    <n v="0.34899069127799703"/>
    <m/>
    <m/>
    <m/>
    <m/>
    <n v="560"/>
    <n v="1.9349978922344389"/>
    <n v="28"/>
    <n v="9.674989461172194E-2"/>
    <m/>
    <m/>
    <n v="308"/>
    <n v="1.0642488407289414"/>
    <n v="140"/>
    <n v="0.48374947305860971"/>
    <m/>
    <m/>
    <n v="193"/>
    <n v="0.66688320214508334"/>
    <n v="39"/>
    <n v="0.13475878178061271"/>
    <n v="356"/>
    <n v="1.2301058029204648"/>
    <n v="23"/>
    <n v="7.9473127716771591E-2"/>
    <n v="258"/>
    <n v="0.89148117177943786"/>
    <m/>
    <m/>
    <n v="34"/>
    <n v="0.11748201488566236"/>
    <n v="242"/>
    <n v="0.83619551771559686"/>
  </r>
  <r>
    <n v="1699"/>
    <s v="Zuckerman"/>
    <x v="72"/>
    <n v="2018"/>
    <x v="0"/>
    <x v="1"/>
    <x v="1"/>
    <x v="1"/>
    <x v="0"/>
    <x v="0"/>
    <n v="62747.979426891994"/>
    <x v="136"/>
    <n v="8.8130327868852465"/>
    <m/>
    <m/>
    <m/>
    <m/>
    <m/>
    <m/>
    <m/>
    <m/>
    <m/>
    <m/>
    <n v="80"/>
    <n v="1.2749414519906324"/>
    <n v="72"/>
    <n v="1.1474473067915689"/>
    <n v="3"/>
    <n v="4.7810304449648712E-2"/>
    <m/>
    <m/>
    <m/>
    <m/>
    <m/>
    <m/>
    <m/>
    <m/>
    <m/>
    <m/>
    <m/>
    <m/>
    <n v="71"/>
    <n v="1.1315105386416862"/>
    <m/>
    <m/>
    <m/>
    <m/>
    <n v="49"/>
    <n v="0.78090163934426227"/>
    <n v="32"/>
    <n v="0.50997658079625285"/>
    <m/>
    <m/>
    <m/>
    <m/>
    <n v="260"/>
    <n v="4.1435597189695548"/>
    <n v="11"/>
    <n v="0.17530444964871195"/>
    <m/>
    <m/>
    <n v="102"/>
    <n v="1.625550351288056"/>
    <n v="32"/>
    <n v="0.50997658079625285"/>
    <m/>
    <m/>
    <n v="73"/>
    <n v="1.1633840749414519"/>
    <n v="16"/>
    <n v="0.25498829039812643"/>
    <n v="148"/>
    <n v="2.3586416861826698"/>
    <n v="15"/>
    <n v="0.23905152224824353"/>
    <n v="132"/>
    <n v="2.1036533957845434"/>
    <m/>
    <m/>
    <n v="34"/>
    <n v="0.54185011709601871"/>
    <n v="91"/>
    <n v="1.4502459016393441"/>
  </r>
  <r>
    <n v="1699"/>
    <s v="Zuckerman"/>
    <x v="72"/>
    <n v="2018"/>
    <x v="0"/>
    <x v="1"/>
    <x v="1"/>
    <x v="1"/>
    <x v="1"/>
    <x v="0"/>
    <n v="226833.07332293291"/>
    <x v="137"/>
    <n v="3.4342434662998627"/>
    <m/>
    <m/>
    <m/>
    <m/>
    <m/>
    <m/>
    <m/>
    <m/>
    <m/>
    <m/>
    <n v="116"/>
    <n v="0.51138927097661624"/>
    <n v="108"/>
    <n v="0.47612104539202205"/>
    <n v="6"/>
    <n v="2.6451169188445669E-2"/>
    <m/>
    <m/>
    <m/>
    <m/>
    <m/>
    <m/>
    <m/>
    <m/>
    <m/>
    <m/>
    <m/>
    <m/>
    <n v="80"/>
    <n v="0.35268225584594226"/>
    <m/>
    <m/>
    <m/>
    <m/>
    <n v="56"/>
    <n v="0.2468775790921596"/>
    <n v="69"/>
    <n v="0.30418844566712516"/>
    <m/>
    <m/>
    <m/>
    <m/>
    <n v="300"/>
    <n v="1.3225584594222835"/>
    <n v="17"/>
    <n v="7.4944979367262729E-2"/>
    <m/>
    <m/>
    <n v="206"/>
    <n v="0.9081568088033013"/>
    <n v="108"/>
    <n v="0.47612104539202205"/>
    <m/>
    <m/>
    <n v="120"/>
    <n v="0.52902338376891334"/>
    <n v="23"/>
    <n v="0.1013961485557084"/>
    <n v="208"/>
    <n v="0.91697386519944979"/>
    <n v="8"/>
    <n v="3.5268225584594227E-2"/>
    <n v="126"/>
    <n v="0.55547455295735904"/>
    <m/>
    <m/>
    <n v="0"/>
    <n v="0"/>
    <n v="151"/>
    <n v="0.66568775790921597"/>
  </r>
  <r>
    <n v="1699"/>
    <s v="Zuckerman"/>
    <x v="72"/>
    <n v="2018"/>
    <x v="0"/>
    <x v="1"/>
    <x v="1"/>
    <x v="0"/>
    <x v="2"/>
    <x v="0"/>
    <n v="289406"/>
    <x v="138"/>
    <n v="3.1823804620498541"/>
    <m/>
    <m/>
    <m/>
    <m/>
    <m/>
    <m/>
    <m/>
    <m/>
    <m/>
    <m/>
    <n v="246"/>
    <n v="0.85001693123155697"/>
    <n v="146"/>
    <n v="0.50448159333255005"/>
    <n v="107"/>
    <n v="0.36972281155193742"/>
    <n v="230"/>
    <n v="0.79473127716771597"/>
    <m/>
    <m/>
    <m/>
    <m/>
    <m/>
    <m/>
    <m/>
    <m/>
    <m/>
    <m/>
    <n v="64"/>
    <n v="0.22114261625536444"/>
    <m/>
    <m/>
    <m/>
    <m/>
    <n v="39"/>
    <n v="0.13475878178061271"/>
    <n v="64"/>
    <n v="0.22114261625536444"/>
    <m/>
    <m/>
    <m/>
    <m/>
    <n v="492"/>
    <n v="1.7000338624631139"/>
    <n v="9"/>
    <n v="3.1098180410910621E-2"/>
    <m/>
    <m/>
    <n v="196"/>
    <n v="0.67724926228205362"/>
    <n v="56"/>
    <n v="0.19349978922344388"/>
    <m/>
    <m/>
    <n v="137"/>
    <n v="0.47338341292163949"/>
    <n v="28"/>
    <n v="9.674989461172194E-2"/>
    <n v="346"/>
    <n v="1.195552269130564"/>
    <n v="45"/>
    <n v="0.15549090205455313"/>
    <n v="104"/>
    <n v="0.3593567514149672"/>
    <m/>
    <m/>
    <n v="50"/>
    <n v="0.17276766894950349"/>
    <n v="146"/>
    <n v="0.50448159333255005"/>
  </r>
  <r>
    <n v="1699"/>
    <s v="Zuckerman"/>
    <x v="72"/>
    <n v="2018"/>
    <x v="0"/>
    <x v="1"/>
    <x v="1"/>
    <x v="0"/>
    <x v="0"/>
    <x v="0"/>
    <n v="58771.929824561412"/>
    <x v="139"/>
    <n v="4.5599999999999987"/>
    <m/>
    <m/>
    <m/>
    <m/>
    <m/>
    <m/>
    <m/>
    <m/>
    <m/>
    <m/>
    <n v="59"/>
    <n v="1.0038805970149254"/>
    <n v="54"/>
    <n v="0.91880597014925369"/>
    <n v="30"/>
    <n v="0.51044776119402979"/>
    <m/>
    <m/>
    <m/>
    <m/>
    <m/>
    <m/>
    <m/>
    <m/>
    <m/>
    <m/>
    <m/>
    <m/>
    <n v="30"/>
    <n v="0.51044776119402979"/>
    <m/>
    <m/>
    <m/>
    <m/>
    <n v="17"/>
    <n v="0.28925373134328353"/>
    <n v="19"/>
    <n v="0.32328358208955216"/>
    <m/>
    <m/>
    <m/>
    <m/>
    <n v="165"/>
    <n v="2.8074626865671641"/>
    <n v="2"/>
    <n v="3.4029850746268658E-2"/>
    <m/>
    <m/>
    <n v="46"/>
    <n v="0.78268656716417906"/>
    <n v="12"/>
    <n v="0.20417910447761192"/>
    <m/>
    <m/>
    <n v="48"/>
    <n v="0.81671641791044769"/>
    <n v="12"/>
    <n v="0.20417910447761192"/>
    <n v="97"/>
    <n v="1.6504477611940296"/>
    <n v="20"/>
    <n v="0.34029850746268653"/>
    <n v="33"/>
    <n v="0.56149253731343274"/>
    <m/>
    <m/>
    <n v="5"/>
    <n v="8.5074626865671632E-2"/>
    <n v="44"/>
    <n v="0.74865671641791032"/>
  </r>
  <r>
    <n v="1699"/>
    <s v="Zuckerman"/>
    <x v="72"/>
    <n v="2018"/>
    <x v="0"/>
    <x v="1"/>
    <x v="1"/>
    <x v="0"/>
    <x v="1"/>
    <x v="0"/>
    <n v="226785.71428571432"/>
    <x v="140"/>
    <n v="2.7999999999999994"/>
    <m/>
    <m/>
    <m/>
    <m/>
    <m/>
    <m/>
    <m/>
    <m/>
    <m/>
    <m/>
    <n v="187"/>
    <n v="0.82456692913385821"/>
    <n v="92"/>
    <n v="0.40566929133858259"/>
    <n v="67"/>
    <n v="0.29543307086614168"/>
    <m/>
    <m/>
    <m/>
    <m/>
    <m/>
    <m/>
    <m/>
    <m/>
    <m/>
    <m/>
    <m/>
    <m/>
    <n v="34"/>
    <n v="0.14992125984251967"/>
    <m/>
    <m/>
    <m/>
    <m/>
    <n v="22"/>
    <n v="9.7007874015748022E-2"/>
    <n v="45"/>
    <n v="0.19842519685039367"/>
    <m/>
    <m/>
    <m/>
    <m/>
    <n v="327"/>
    <n v="1.4418897637795274"/>
    <n v="7"/>
    <n v="3.0866141732283459E-2"/>
    <m/>
    <m/>
    <n v="150"/>
    <n v="0.6614173228346456"/>
    <n v="44"/>
    <n v="0.19401574803149604"/>
    <m/>
    <m/>
    <n v="89"/>
    <n v="0.39244094488188974"/>
    <n v="16"/>
    <n v="7.0551181102362193E-2"/>
    <n v="249"/>
    <n v="1.0979527559055118"/>
    <n v="25"/>
    <n v="0.11023622047244093"/>
    <n v="71"/>
    <n v="0.31307086614173218"/>
    <m/>
    <m/>
    <n v="45"/>
    <n v="0.19842519685039367"/>
    <n v="102"/>
    <n v="0.44976377952755897"/>
  </r>
  <r>
    <n v="1699"/>
    <s v="Zuckerman"/>
    <x v="72"/>
    <n v="2018"/>
    <x v="1"/>
    <x v="1"/>
    <x v="1"/>
    <x v="2"/>
    <x v="2"/>
    <x v="0"/>
    <n v="289406"/>
    <x v="141"/>
    <n v="5.6356813611328036"/>
    <m/>
    <m/>
    <m/>
    <m/>
    <m/>
    <m/>
    <m/>
    <m/>
    <m/>
    <m/>
    <n v="289"/>
    <n v="0.99859712652812993"/>
    <n v="273"/>
    <n v="0.94331147246428892"/>
    <n v="136"/>
    <n v="0.55000000000000004"/>
    <n v="270"/>
    <n v="1.08"/>
    <m/>
    <m/>
    <m/>
    <m/>
    <m/>
    <m/>
    <m/>
    <m/>
    <m/>
    <m/>
    <n v="104"/>
    <n v="0.3593567514149672"/>
    <m/>
    <m/>
    <m/>
    <m/>
    <n v="76"/>
    <n v="0.26260685680324525"/>
    <n v="126"/>
    <n v="0.43537452575274871"/>
    <m/>
    <m/>
    <m/>
    <m/>
    <n v="578"/>
    <n v="1.9971942530562599"/>
    <n v="55"/>
    <n v="0.19004443584445382"/>
    <m/>
    <m/>
    <n v="373"/>
    <n v="1.288846810363296"/>
    <n v="244"/>
    <n v="0.84310622447357697"/>
    <m/>
    <m/>
    <n v="284"/>
    <n v="0.98132035963317976"/>
    <n v="51"/>
    <n v="0.17622302232849352"/>
    <n v="449"/>
    <n v="1.5514536671665411"/>
    <n v="48"/>
    <n v="0.16585696219152332"/>
    <n v="169"/>
    <n v="0.58395472104932178"/>
    <m/>
    <m/>
    <n v="22"/>
    <n v="7.6017774337781535E-2"/>
    <n v="253"/>
    <n v="0.87420440488448758"/>
  </r>
  <r>
    <n v="1699"/>
    <s v="Zuckerman"/>
    <x v="72"/>
    <n v="2018"/>
    <x v="1"/>
    <x v="1"/>
    <x v="1"/>
    <x v="2"/>
    <x v="0"/>
    <x v="0"/>
    <n v="58317.399617590818"/>
    <x v="142"/>
    <n v="10.46"/>
    <m/>
    <m/>
    <m/>
    <m/>
    <m/>
    <m/>
    <m/>
    <m/>
    <m/>
    <m/>
    <n v="122"/>
    <n v="2.09"/>
    <n v="107"/>
    <n v="1.83"/>
    <n v="59"/>
    <n v="1.01"/>
    <m/>
    <m/>
    <m/>
    <m/>
    <m/>
    <m/>
    <m/>
    <m/>
    <m/>
    <m/>
    <m/>
    <m/>
    <n v="44"/>
    <n v="0.75"/>
    <m/>
    <m/>
    <m/>
    <m/>
    <n v="37"/>
    <n v="0.63"/>
    <n v="46"/>
    <n v="0.79"/>
    <m/>
    <m/>
    <m/>
    <m/>
    <n v="270"/>
    <n v="4.63"/>
    <n v="21"/>
    <n v="0.36"/>
    <m/>
    <m/>
    <n v="116"/>
    <n v="1.99"/>
    <n v="31"/>
    <n v="0.53"/>
    <m/>
    <m/>
    <n v="85"/>
    <n v="1.46"/>
    <n v="20"/>
    <n v="0.34"/>
    <n v="212"/>
    <n v="3.63"/>
    <n v="18"/>
    <n v="0.31"/>
    <n v="82"/>
    <n v="1.41"/>
    <m/>
    <m/>
    <n v="14"/>
    <n v="0.24"/>
    <n v="71"/>
    <n v="1.22"/>
  </r>
  <r>
    <n v="1699"/>
    <s v="Zuckerman"/>
    <x v="72"/>
    <n v="2018"/>
    <x v="1"/>
    <x v="1"/>
    <x v="1"/>
    <x v="2"/>
    <x v="1"/>
    <x v="0"/>
    <n v="191198.5018726592"/>
    <x v="143"/>
    <n v="5.339999999999999"/>
    <m/>
    <m/>
    <m/>
    <m/>
    <m/>
    <m/>
    <m/>
    <m/>
    <m/>
    <m/>
    <n v="167"/>
    <n v="0.87"/>
    <n v="166"/>
    <n v="0.87"/>
    <n v="77"/>
    <n v="0.4"/>
    <m/>
    <m/>
    <m/>
    <m/>
    <m/>
    <m/>
    <m/>
    <m/>
    <m/>
    <m/>
    <m/>
    <m/>
    <n v="60"/>
    <n v="0.31"/>
    <m/>
    <m/>
    <m/>
    <m/>
    <n v="39"/>
    <n v="0.2"/>
    <n v="80"/>
    <n v="0.42"/>
    <m/>
    <m/>
    <m/>
    <m/>
    <n v="308"/>
    <n v="1.61"/>
    <n v="34"/>
    <n v="0.18"/>
    <m/>
    <m/>
    <n v="257"/>
    <n v="1.34"/>
    <n v="213"/>
    <n v="1.1100000000000001"/>
    <m/>
    <m/>
    <n v="199"/>
    <n v="1.04"/>
    <n v="31"/>
    <n v="0.16"/>
    <n v="237"/>
    <n v="1.24"/>
    <n v="30"/>
    <n v="0.16"/>
    <n v="87"/>
    <n v="0.46"/>
    <m/>
    <m/>
    <n v="8"/>
    <n v="0.04"/>
    <n v="182"/>
    <n v="0.95"/>
  </r>
  <r>
    <n v="1699"/>
    <s v="Zuckerman"/>
    <x v="72"/>
    <n v="2018"/>
    <x v="1"/>
    <x v="1"/>
    <x v="1"/>
    <x v="1"/>
    <x v="2"/>
    <x v="0"/>
    <n v="289406"/>
    <x v="144"/>
    <n v="2.947416432278529"/>
    <m/>
    <m/>
    <m/>
    <m/>
    <m/>
    <m/>
    <m/>
    <m/>
    <m/>
    <m/>
    <n v="129"/>
    <n v="0.44574058588971893"/>
    <n v="102"/>
    <n v="0.35244604465698703"/>
    <n v="6"/>
    <n v="2.0732120273940415E-2"/>
    <n v="122"/>
    <n v="0.42155311223678849"/>
    <m/>
    <m/>
    <m/>
    <m/>
    <m/>
    <m/>
    <m/>
    <m/>
    <m/>
    <m/>
    <n v="68"/>
    <n v="0.23496402977132472"/>
    <m/>
    <m/>
    <m/>
    <m/>
    <n v="49"/>
    <n v="0.16931231557051341"/>
    <n v="85"/>
    <n v="0.29370503721415592"/>
    <m/>
    <m/>
    <m/>
    <m/>
    <n v="251"/>
    <n v="0.86729369812650747"/>
    <n v="31"/>
    <n v="0.10711595474869215"/>
    <m/>
    <m/>
    <n v="180"/>
    <n v="0.6219636082182125"/>
    <n v="183"/>
    <n v="0.63232966835518267"/>
    <m/>
    <m/>
    <n v="153"/>
    <n v="0.52866906698548055"/>
    <n v="15"/>
    <n v="5.183030068485104E-2"/>
    <n v="207"/>
    <n v="0.71525814945094435"/>
    <n v="11"/>
    <n v="3.8008887168890768E-2"/>
    <n v="118"/>
    <n v="0.40773169872082821"/>
    <m/>
    <m/>
    <n v="14"/>
    <n v="4.837494730586097E-2"/>
    <n v="160"/>
    <n v="0.55285654063841105"/>
  </r>
  <r>
    <n v="1699"/>
    <s v="Zuckerman"/>
    <x v="72"/>
    <n v="2018"/>
    <x v="1"/>
    <x v="1"/>
    <x v="1"/>
    <x v="1"/>
    <x v="0"/>
    <x v="0"/>
    <n v="58317.399617590818"/>
    <x v="145"/>
    <n v="5.641540983606558"/>
    <m/>
    <m/>
    <m/>
    <m/>
    <m/>
    <m/>
    <m/>
    <m/>
    <m/>
    <m/>
    <n v="61"/>
    <n v="1.046"/>
    <n v="42"/>
    <n v="0.7201967213114755"/>
    <n v="6"/>
    <n v="0.10288524590163936"/>
    <m/>
    <m/>
    <m/>
    <m/>
    <m/>
    <m/>
    <m/>
    <m/>
    <m/>
    <m/>
    <m/>
    <m/>
    <n v="30"/>
    <n v="0.51442622950819672"/>
    <m/>
    <m/>
    <m/>
    <m/>
    <n v="25"/>
    <n v="0.42868852459016399"/>
    <n v="28"/>
    <n v="0.48013114754098363"/>
    <m/>
    <m/>
    <m/>
    <m/>
    <n v="141"/>
    <n v="2.4178032786885244"/>
    <n v="14"/>
    <n v="0.24006557377049181"/>
    <m/>
    <m/>
    <n v="50"/>
    <n v="0.85737704918032798"/>
    <n v="23"/>
    <n v="0.39439344262295084"/>
    <m/>
    <m/>
    <n v="49"/>
    <n v="0.84022950819672138"/>
    <n v="9"/>
    <n v="0.15432786885245903"/>
    <n v="103"/>
    <n v="1.7661967213114755"/>
    <n v="3"/>
    <n v="5.144262295081968E-2"/>
    <n v="61"/>
    <n v="1.046"/>
    <m/>
    <m/>
    <n v="10"/>
    <n v="0.1714754098360656"/>
    <n v="54"/>
    <n v="0.92596721311475416"/>
  </r>
  <r>
    <n v="1699"/>
    <s v="Zuckerman"/>
    <x v="72"/>
    <n v="2018"/>
    <x v="1"/>
    <x v="1"/>
    <x v="1"/>
    <x v="1"/>
    <x v="1"/>
    <x v="0"/>
    <n v="191198.5018726592"/>
    <x v="146"/>
    <n v="2.740607247796278"/>
    <m/>
    <m/>
    <m/>
    <m/>
    <m/>
    <m/>
    <m/>
    <m/>
    <m/>
    <m/>
    <n v="68"/>
    <n v="0.35565132223310475"/>
    <n v="80"/>
    <n v="0.41841332027424089"/>
    <n v="0"/>
    <n v="0"/>
    <m/>
    <m/>
    <m/>
    <m/>
    <m/>
    <m/>
    <m/>
    <m/>
    <m/>
    <m/>
    <m/>
    <m/>
    <n v="38"/>
    <n v="0.19874632713026441"/>
    <m/>
    <m/>
    <m/>
    <m/>
    <n v="24"/>
    <n v="0.12552399608227227"/>
    <n v="57"/>
    <n v="0.29811949069539667"/>
    <m/>
    <m/>
    <m/>
    <m/>
    <n v="110"/>
    <n v="0.57531831537708122"/>
    <n v="17"/>
    <n v="8.8912830558276187E-2"/>
    <m/>
    <m/>
    <n v="130"/>
    <n v="0.67992164544564149"/>
    <n v="160"/>
    <n v="0.83682664054848177"/>
    <m/>
    <m/>
    <n v="104"/>
    <n v="0.5439373163565131"/>
    <n v="6"/>
    <n v="3.1380999020568068E-2"/>
    <n v="104"/>
    <n v="0.5439373163565131"/>
    <n v="8"/>
    <n v="4.1841332027424093E-2"/>
    <n v="57"/>
    <n v="0.29811949069539667"/>
    <m/>
    <m/>
    <n v="4"/>
    <n v="2.0920666013712046E-2"/>
    <n v="106"/>
    <n v="0.5543976493633691"/>
  </r>
  <r>
    <n v="1699"/>
    <s v="Zuckerman"/>
    <x v="72"/>
    <n v="2018"/>
    <x v="1"/>
    <x v="1"/>
    <x v="1"/>
    <x v="0"/>
    <x v="2"/>
    <x v="0"/>
    <n v="289406"/>
    <x v="147"/>
    <n v="2.4740330193568898"/>
    <m/>
    <m/>
    <m/>
    <m/>
    <m/>
    <m/>
    <m/>
    <m/>
    <m/>
    <m/>
    <n v="160"/>
    <n v="0.55285654063841105"/>
    <n v="151"/>
    <n v="0.52175836022750044"/>
    <n v="130"/>
    <n v="0.44919593926870904"/>
    <n v="148"/>
    <n v="0.51139230009053027"/>
    <m/>
    <m/>
    <m/>
    <m/>
    <m/>
    <m/>
    <m/>
    <m/>
    <m/>
    <m/>
    <n v="36"/>
    <n v="0.12439272164364248"/>
    <m/>
    <m/>
    <m/>
    <m/>
    <n v="27"/>
    <n v="9.329454123273187E-2"/>
    <n v="41"/>
    <n v="0.14166948853859285"/>
    <m/>
    <m/>
    <m/>
    <m/>
    <n v="327"/>
    <n v="1.1299005549297527"/>
    <n v="24"/>
    <n v="8.2928481095761661E-2"/>
    <m/>
    <m/>
    <n v="203"/>
    <n v="0.70143673593498412"/>
    <n v="61"/>
    <n v="0.21077655611839424"/>
    <m/>
    <m/>
    <n v="131"/>
    <n v="0.4526512926476991"/>
    <n v="36"/>
    <n v="0.12439272164364248"/>
    <n v="242"/>
    <n v="0.83619551771559686"/>
    <n v="27"/>
    <n v="9.329454123273187E-2"/>
    <n v="51"/>
    <n v="0.17622302232849352"/>
    <m/>
    <m/>
    <n v="8"/>
    <n v="2.7642827031920555E-2"/>
    <n v="93"/>
    <n v="0.32134786424607642"/>
  </r>
  <r>
    <n v="1699"/>
    <s v="Zuckerman"/>
    <x v="72"/>
    <n v="2018"/>
    <x v="1"/>
    <x v="1"/>
    <x v="1"/>
    <x v="0"/>
    <x v="0"/>
    <x v="0"/>
    <n v="58295.964125560538"/>
    <x v="148"/>
    <n v="4.46"/>
    <m/>
    <m/>
    <m/>
    <m/>
    <m/>
    <m/>
    <m/>
    <m/>
    <m/>
    <m/>
    <n v="61"/>
    <n v="1.0463846153846155"/>
    <n v="65"/>
    <n v="1.115"/>
    <n v="53"/>
    <n v="0.90915384615384609"/>
    <m/>
    <m/>
    <m/>
    <m/>
    <m/>
    <m/>
    <m/>
    <m/>
    <m/>
    <m/>
    <m/>
    <m/>
    <n v="14"/>
    <n v="0.24015384615384616"/>
    <m/>
    <m/>
    <m/>
    <m/>
    <n v="12"/>
    <n v="0.20584615384615385"/>
    <n v="18"/>
    <n v="0.3087692307692308"/>
    <m/>
    <m/>
    <m/>
    <m/>
    <n v="129"/>
    <n v="2.2128461538461539"/>
    <n v="7"/>
    <n v="0.12007692307692308"/>
    <m/>
    <m/>
    <n v="76"/>
    <n v="1.3036923076923077"/>
    <n v="8"/>
    <n v="0.13723076923076924"/>
    <m/>
    <m/>
    <n v="36"/>
    <n v="0.61753846153846159"/>
    <n v="11"/>
    <n v="0.18869230769230769"/>
    <n v="109"/>
    <n v="1.8697692307692308"/>
    <n v="15"/>
    <n v="0.25730769230769229"/>
    <n v="21"/>
    <n v="0.36023076923076919"/>
    <m/>
    <m/>
    <n v="4"/>
    <n v="6.861538461538462E-2"/>
    <n v="17"/>
    <n v="0.29161538461538461"/>
  </r>
  <r>
    <n v="1699"/>
    <s v="Zuckerman"/>
    <x v="72"/>
    <n v="2018"/>
    <x v="1"/>
    <x v="1"/>
    <x v="1"/>
    <x v="0"/>
    <x v="1"/>
    <x v="0"/>
    <n v="190794.97907949789"/>
    <x v="149"/>
    <n v="2.39"/>
    <m/>
    <m/>
    <m/>
    <m/>
    <m/>
    <m/>
    <m/>
    <m/>
    <m/>
    <m/>
    <n v="99"/>
    <n v="0.51888157894736842"/>
    <n v="86"/>
    <n v="0.45074561403508778"/>
    <n v="77"/>
    <n v="0.40357456140350884"/>
    <m/>
    <m/>
    <m/>
    <m/>
    <m/>
    <m/>
    <m/>
    <m/>
    <m/>
    <m/>
    <m/>
    <m/>
    <n v="22"/>
    <n v="0.11530701754385966"/>
    <m/>
    <m/>
    <m/>
    <m/>
    <n v="15"/>
    <n v="7.8618421052631587E-2"/>
    <n v="23"/>
    <n v="0.1205482456140351"/>
    <m/>
    <m/>
    <m/>
    <m/>
    <n v="198"/>
    <n v="1.0377631578947368"/>
    <n v="17"/>
    <n v="8.9100877192982458E-2"/>
    <m/>
    <m/>
    <n v="127"/>
    <n v="0.66563596491228072"/>
    <n v="53"/>
    <n v="0.27778508771929827"/>
    <m/>
    <m/>
    <n v="95"/>
    <n v="0.49791666666666667"/>
    <n v="25"/>
    <n v="0.131030701754386"/>
    <n v="133"/>
    <n v="0.69708333333333339"/>
    <n v="22"/>
    <n v="0.11530701754385966"/>
    <n v="30"/>
    <n v="0.15723684210526317"/>
    <m/>
    <m/>
    <n v="4"/>
    <n v="2.0964912280701759E-2"/>
    <n v="76"/>
    <n v="0.39833333333333337"/>
  </r>
  <r>
    <n v="1726"/>
    <s v="Bunstine"/>
    <x v="73"/>
    <n v="2024"/>
    <x v="0"/>
    <x v="0"/>
    <x v="0"/>
    <x v="0"/>
    <x v="2"/>
    <x v="0"/>
    <n v="2806929"/>
    <x v="9"/>
    <m/>
    <m/>
    <m/>
    <m/>
    <m/>
    <m/>
    <m/>
    <m/>
    <m/>
    <m/>
    <m/>
    <m/>
    <m/>
    <m/>
    <m/>
    <m/>
    <m/>
    <m/>
    <m/>
    <m/>
    <m/>
    <m/>
    <m/>
    <m/>
    <m/>
    <m/>
    <m/>
    <m/>
    <m/>
    <m/>
    <m/>
    <m/>
    <m/>
    <m/>
    <m/>
    <m/>
    <m/>
    <m/>
    <m/>
    <m/>
    <m/>
    <m/>
    <m/>
    <m/>
    <m/>
    <m/>
    <m/>
    <m/>
    <m/>
    <m/>
    <m/>
    <n v="267"/>
    <n v="9.5121750496717242E-2"/>
    <m/>
    <m/>
    <m/>
    <m/>
    <m/>
    <m/>
    <m/>
    <m/>
    <m/>
    <m/>
    <m/>
    <m/>
    <m/>
    <m/>
    <m/>
    <m/>
    <m/>
    <m/>
  </r>
  <r>
    <n v="1726"/>
    <s v="Bunstine"/>
    <x v="73"/>
    <n v="2024"/>
    <x v="1"/>
    <x v="0"/>
    <x v="0"/>
    <x v="0"/>
    <x v="2"/>
    <x v="0"/>
    <n v="2189892"/>
    <x v="9"/>
    <m/>
    <m/>
    <m/>
    <m/>
    <m/>
    <m/>
    <m/>
    <m/>
    <m/>
    <m/>
    <m/>
    <m/>
    <m/>
    <m/>
    <m/>
    <m/>
    <m/>
    <m/>
    <m/>
    <m/>
    <m/>
    <m/>
    <m/>
    <m/>
    <m/>
    <m/>
    <m/>
    <m/>
    <m/>
    <m/>
    <m/>
    <m/>
    <m/>
    <m/>
    <m/>
    <m/>
    <m/>
    <m/>
    <m/>
    <m/>
    <m/>
    <m/>
    <m/>
    <m/>
    <m/>
    <m/>
    <m/>
    <m/>
    <m/>
    <m/>
    <m/>
    <n v="380"/>
    <n v="0.17352453910969126"/>
    <m/>
    <m/>
    <m/>
    <m/>
    <m/>
    <m/>
    <m/>
    <m/>
    <m/>
    <m/>
    <m/>
    <m/>
    <m/>
    <m/>
    <m/>
    <m/>
    <m/>
    <m/>
  </r>
  <r>
    <n v="1745"/>
    <s v="Dewig"/>
    <x v="74"/>
    <n v="2024"/>
    <x v="0"/>
    <x v="1"/>
    <x v="1"/>
    <x v="0"/>
    <x v="2"/>
    <x v="0"/>
    <n v="478150"/>
    <x v="9"/>
    <m/>
    <m/>
    <m/>
    <m/>
    <m/>
    <m/>
    <m/>
    <m/>
    <m/>
    <m/>
    <m/>
    <m/>
    <m/>
    <m/>
    <m/>
    <m/>
    <m/>
    <m/>
    <m/>
    <m/>
    <m/>
    <m/>
    <m/>
    <n v="23"/>
    <n v="4.8102060023005329E-2"/>
    <m/>
    <m/>
    <m/>
    <m/>
    <m/>
    <m/>
    <m/>
    <m/>
    <m/>
    <m/>
    <m/>
    <m/>
    <m/>
    <m/>
    <m/>
    <m/>
    <m/>
    <m/>
    <m/>
    <m/>
    <m/>
    <m/>
    <m/>
    <m/>
    <m/>
    <m/>
    <m/>
    <m/>
    <m/>
    <m/>
    <m/>
    <m/>
    <m/>
    <m/>
    <m/>
    <m/>
    <m/>
    <m/>
    <m/>
    <m/>
    <m/>
    <m/>
    <m/>
    <m/>
    <m/>
    <m/>
  </r>
  <r>
    <n v="1745"/>
    <s v="Dewig"/>
    <x v="74"/>
    <n v="2024"/>
    <x v="0"/>
    <x v="1"/>
    <x v="1"/>
    <x v="0"/>
    <x v="0"/>
    <x v="0"/>
    <n v="111843"/>
    <x v="9"/>
    <m/>
    <m/>
    <m/>
    <m/>
    <m/>
    <m/>
    <m/>
    <m/>
    <m/>
    <m/>
    <m/>
    <m/>
    <m/>
    <m/>
    <m/>
    <m/>
    <m/>
    <m/>
    <m/>
    <m/>
    <m/>
    <m/>
    <m/>
    <n v="12"/>
    <n v="0.10729325930098442"/>
    <m/>
    <m/>
    <m/>
    <m/>
    <m/>
    <m/>
    <m/>
    <m/>
    <m/>
    <m/>
    <m/>
    <m/>
    <m/>
    <m/>
    <m/>
    <m/>
    <m/>
    <m/>
    <m/>
    <m/>
    <m/>
    <m/>
    <m/>
    <m/>
    <m/>
    <m/>
    <m/>
    <m/>
    <m/>
    <m/>
    <m/>
    <m/>
    <m/>
    <m/>
    <m/>
    <m/>
    <m/>
    <m/>
    <m/>
    <m/>
    <m/>
    <m/>
    <m/>
    <m/>
    <m/>
    <m/>
  </r>
  <r>
    <n v="1745"/>
    <s v="Dewig"/>
    <x v="74"/>
    <n v="2024"/>
    <x v="0"/>
    <x v="1"/>
    <x v="1"/>
    <x v="0"/>
    <x v="1"/>
    <x v="0"/>
    <n v="366307"/>
    <x v="9"/>
    <m/>
    <m/>
    <m/>
    <m/>
    <m/>
    <m/>
    <m/>
    <m/>
    <m/>
    <m/>
    <m/>
    <m/>
    <m/>
    <m/>
    <m/>
    <m/>
    <m/>
    <m/>
    <m/>
    <m/>
    <m/>
    <m/>
    <m/>
    <n v="11"/>
    <n v="3.0029456166548823E-2"/>
    <m/>
    <m/>
    <m/>
    <m/>
    <m/>
    <m/>
    <m/>
    <m/>
    <m/>
    <m/>
    <m/>
    <m/>
    <m/>
    <m/>
    <m/>
    <m/>
    <m/>
    <m/>
    <m/>
    <m/>
    <m/>
    <m/>
    <m/>
    <m/>
    <m/>
    <m/>
    <m/>
    <m/>
    <m/>
    <m/>
    <m/>
    <m/>
    <m/>
    <m/>
    <m/>
    <m/>
    <m/>
    <m/>
    <m/>
    <m/>
    <m/>
    <m/>
    <m/>
    <m/>
    <m/>
    <m/>
  </r>
  <r>
    <n v="1745"/>
    <s v="Dewig"/>
    <x v="74"/>
    <n v="2024"/>
    <x v="1"/>
    <x v="1"/>
    <x v="1"/>
    <x v="0"/>
    <x v="2"/>
    <x v="0"/>
    <n v="424916"/>
    <x v="9"/>
    <m/>
    <m/>
    <m/>
    <m/>
    <m/>
    <m/>
    <m/>
    <m/>
    <m/>
    <m/>
    <m/>
    <m/>
    <m/>
    <m/>
    <m/>
    <m/>
    <m/>
    <m/>
    <m/>
    <m/>
    <m/>
    <m/>
    <m/>
    <n v="74"/>
    <n v="0.17415206770279304"/>
    <m/>
    <m/>
    <m/>
    <m/>
    <m/>
    <m/>
    <m/>
    <m/>
    <m/>
    <m/>
    <m/>
    <m/>
    <m/>
    <m/>
    <m/>
    <m/>
    <m/>
    <m/>
    <m/>
    <m/>
    <m/>
    <m/>
    <m/>
    <m/>
    <m/>
    <m/>
    <m/>
    <m/>
    <m/>
    <m/>
    <m/>
    <m/>
    <m/>
    <m/>
    <m/>
    <m/>
    <m/>
    <m/>
    <m/>
    <m/>
    <m/>
    <m/>
    <m/>
    <m/>
    <m/>
    <m/>
  </r>
  <r>
    <n v="1745"/>
    <s v="Dewig"/>
    <x v="74"/>
    <n v="2024"/>
    <x v="1"/>
    <x v="1"/>
    <x v="1"/>
    <x v="0"/>
    <x v="0"/>
    <x v="0"/>
    <n v="104433"/>
    <x v="9"/>
    <m/>
    <m/>
    <m/>
    <m/>
    <m/>
    <m/>
    <m/>
    <m/>
    <m/>
    <m/>
    <m/>
    <m/>
    <m/>
    <m/>
    <m/>
    <m/>
    <m/>
    <m/>
    <m/>
    <m/>
    <m/>
    <m/>
    <m/>
    <n v="44"/>
    <n v="0.42132276196221502"/>
    <m/>
    <m/>
    <m/>
    <m/>
    <m/>
    <m/>
    <m/>
    <m/>
    <m/>
    <m/>
    <m/>
    <m/>
    <m/>
    <m/>
    <m/>
    <m/>
    <m/>
    <m/>
    <m/>
    <m/>
    <m/>
    <m/>
    <m/>
    <m/>
    <m/>
    <m/>
    <m/>
    <m/>
    <m/>
    <m/>
    <m/>
    <m/>
    <m/>
    <m/>
    <m/>
    <m/>
    <m/>
    <m/>
    <m/>
    <m/>
    <m/>
    <m/>
    <m/>
    <m/>
    <m/>
    <m/>
  </r>
  <r>
    <n v="1745"/>
    <s v="Dewig"/>
    <x v="74"/>
    <n v="2024"/>
    <x v="1"/>
    <x v="1"/>
    <x v="1"/>
    <x v="0"/>
    <x v="1"/>
    <x v="0"/>
    <n v="320483"/>
    <x v="9"/>
    <m/>
    <m/>
    <m/>
    <m/>
    <m/>
    <m/>
    <m/>
    <m/>
    <m/>
    <m/>
    <m/>
    <m/>
    <m/>
    <m/>
    <m/>
    <m/>
    <m/>
    <m/>
    <m/>
    <m/>
    <m/>
    <m/>
    <m/>
    <n v="30"/>
    <n v="9.3608709354318323E-2"/>
    <m/>
    <m/>
    <m/>
    <m/>
    <m/>
    <m/>
    <m/>
    <m/>
    <m/>
    <m/>
    <m/>
    <m/>
    <m/>
    <m/>
    <m/>
    <m/>
    <m/>
    <m/>
    <m/>
    <m/>
    <m/>
    <m/>
    <m/>
    <m/>
    <m/>
    <m/>
    <m/>
    <m/>
    <m/>
    <m/>
    <m/>
    <m/>
    <m/>
    <m/>
    <m/>
    <m/>
    <m/>
    <m/>
    <m/>
    <m/>
    <m/>
    <m/>
    <m/>
    <m/>
    <m/>
    <m/>
  </r>
  <r>
    <n v="1895"/>
    <s v="Chandran"/>
    <x v="75"/>
    <n v="2025"/>
    <x v="0"/>
    <x v="0"/>
    <x v="0"/>
    <x v="2"/>
    <x v="2"/>
    <x v="0"/>
    <n v="1200002"/>
    <x v="9"/>
    <m/>
    <m/>
    <m/>
    <m/>
    <m/>
    <m/>
    <m/>
    <m/>
    <m/>
    <m/>
    <m/>
    <m/>
    <m/>
    <m/>
    <m/>
    <n v="214"/>
    <n v="0.1783330361116065"/>
    <m/>
    <m/>
    <m/>
    <m/>
    <m/>
    <m/>
    <m/>
    <m/>
    <m/>
    <m/>
    <m/>
    <m/>
    <m/>
    <m/>
    <m/>
    <m/>
    <m/>
    <m/>
    <m/>
    <m/>
    <m/>
    <m/>
    <m/>
    <m/>
    <m/>
    <m/>
    <m/>
    <m/>
    <m/>
    <m/>
    <m/>
    <m/>
    <m/>
    <m/>
    <m/>
    <m/>
    <m/>
    <m/>
    <m/>
    <m/>
    <m/>
    <m/>
    <m/>
    <m/>
    <m/>
    <m/>
    <m/>
    <m/>
    <m/>
    <m/>
    <m/>
    <m/>
    <m/>
    <m/>
  </r>
  <r>
    <n v="1895"/>
    <s v="Chandran"/>
    <x v="75"/>
    <n v="2025"/>
    <x v="0"/>
    <x v="0"/>
    <x v="0"/>
    <x v="2"/>
    <x v="0"/>
    <x v="0"/>
    <n v="358366"/>
    <x v="9"/>
    <m/>
    <m/>
    <m/>
    <m/>
    <m/>
    <m/>
    <m/>
    <m/>
    <m/>
    <m/>
    <m/>
    <m/>
    <m/>
    <m/>
    <m/>
    <n v="133"/>
    <n v="0.37112895754619579"/>
    <m/>
    <m/>
    <m/>
    <m/>
    <m/>
    <m/>
    <m/>
    <m/>
    <m/>
    <m/>
    <m/>
    <m/>
    <m/>
    <m/>
    <m/>
    <m/>
    <m/>
    <m/>
    <m/>
    <m/>
    <m/>
    <m/>
    <m/>
    <m/>
    <m/>
    <m/>
    <m/>
    <m/>
    <m/>
    <m/>
    <m/>
    <m/>
    <m/>
    <m/>
    <m/>
    <m/>
    <m/>
    <m/>
    <m/>
    <m/>
    <m/>
    <m/>
    <m/>
    <m/>
    <m/>
    <m/>
    <m/>
    <m/>
    <m/>
    <m/>
    <m/>
    <m/>
    <m/>
    <m/>
  </r>
  <r>
    <n v="1895"/>
    <s v="Chandran"/>
    <x v="75"/>
    <n v="2025"/>
    <x v="0"/>
    <x v="0"/>
    <x v="0"/>
    <x v="2"/>
    <x v="1"/>
    <x v="0"/>
    <n v="841636"/>
    <x v="9"/>
    <m/>
    <m/>
    <m/>
    <m/>
    <m/>
    <m/>
    <m/>
    <m/>
    <m/>
    <m/>
    <m/>
    <m/>
    <m/>
    <m/>
    <m/>
    <n v="81"/>
    <n v="9.624113036989862E-2"/>
    <m/>
    <m/>
    <m/>
    <m/>
    <m/>
    <m/>
    <m/>
    <m/>
    <m/>
    <m/>
    <m/>
    <m/>
    <m/>
    <m/>
    <m/>
    <m/>
    <m/>
    <m/>
    <m/>
    <m/>
    <m/>
    <m/>
    <m/>
    <m/>
    <m/>
    <m/>
    <m/>
    <m/>
    <m/>
    <m/>
    <m/>
    <m/>
    <m/>
    <m/>
    <m/>
    <m/>
    <m/>
    <m/>
    <m/>
    <m/>
    <m/>
    <m/>
    <m/>
    <m/>
    <m/>
    <m/>
    <m/>
    <m/>
    <m/>
    <m/>
    <m/>
    <m/>
    <m/>
    <m/>
  </r>
  <r>
    <n v="1895"/>
    <s v="Chandran"/>
    <x v="75"/>
    <n v="2025"/>
    <x v="1"/>
    <x v="0"/>
    <x v="0"/>
    <x v="2"/>
    <x v="2"/>
    <x v="0"/>
    <n v="841848"/>
    <x v="9"/>
    <m/>
    <m/>
    <m/>
    <m/>
    <m/>
    <m/>
    <m/>
    <m/>
    <m/>
    <m/>
    <m/>
    <m/>
    <m/>
    <m/>
    <m/>
    <n v="338"/>
    <n v="0.40149765753437672"/>
    <m/>
    <m/>
    <m/>
    <m/>
    <m/>
    <m/>
    <m/>
    <m/>
    <m/>
    <m/>
    <m/>
    <m/>
    <m/>
    <m/>
    <m/>
    <m/>
    <m/>
    <m/>
    <m/>
    <m/>
    <m/>
    <m/>
    <m/>
    <m/>
    <m/>
    <m/>
    <m/>
    <m/>
    <m/>
    <m/>
    <m/>
    <m/>
    <m/>
    <m/>
    <m/>
    <m/>
    <m/>
    <m/>
    <m/>
    <m/>
    <m/>
    <m/>
    <m/>
    <m/>
    <m/>
    <m/>
    <m/>
    <m/>
    <m/>
    <m/>
    <m/>
    <m/>
    <m/>
    <m/>
  </r>
  <r>
    <n v="1895"/>
    <s v="Chandran"/>
    <x v="75"/>
    <n v="2025"/>
    <x v="1"/>
    <x v="0"/>
    <x v="0"/>
    <x v="2"/>
    <x v="0"/>
    <x v="0"/>
    <n v="254399"/>
    <x v="9"/>
    <m/>
    <m/>
    <m/>
    <m/>
    <m/>
    <m/>
    <m/>
    <m/>
    <m/>
    <m/>
    <m/>
    <m/>
    <m/>
    <m/>
    <m/>
    <n v="247"/>
    <n v="0.9709157661783262"/>
    <m/>
    <m/>
    <m/>
    <m/>
    <m/>
    <m/>
    <m/>
    <m/>
    <m/>
    <m/>
    <m/>
    <m/>
    <m/>
    <m/>
    <m/>
    <m/>
    <m/>
    <m/>
    <m/>
    <m/>
    <m/>
    <m/>
    <m/>
    <m/>
    <m/>
    <m/>
    <m/>
    <m/>
    <m/>
    <m/>
    <m/>
    <m/>
    <m/>
    <m/>
    <m/>
    <m/>
    <m/>
    <m/>
    <m/>
    <m/>
    <m/>
    <m/>
    <m/>
    <m/>
    <m/>
    <m/>
    <m/>
    <m/>
    <m/>
    <m/>
    <m/>
    <m/>
    <m/>
    <m/>
  </r>
  <r>
    <n v="1895"/>
    <s v="Chandran"/>
    <x v="75"/>
    <n v="2025"/>
    <x v="1"/>
    <x v="0"/>
    <x v="0"/>
    <x v="2"/>
    <x v="1"/>
    <x v="0"/>
    <n v="587449"/>
    <x v="9"/>
    <m/>
    <m/>
    <m/>
    <m/>
    <m/>
    <m/>
    <m/>
    <m/>
    <m/>
    <m/>
    <m/>
    <m/>
    <m/>
    <m/>
    <m/>
    <n v="91"/>
    <n v="0.15490706427281348"/>
    <m/>
    <m/>
    <m/>
    <m/>
    <m/>
    <m/>
    <m/>
    <m/>
    <m/>
    <m/>
    <m/>
    <m/>
    <m/>
    <m/>
    <m/>
    <m/>
    <m/>
    <m/>
    <m/>
    <m/>
    <m/>
    <m/>
    <m/>
    <m/>
    <m/>
    <m/>
    <m/>
    <m/>
    <m/>
    <m/>
    <m/>
    <m/>
    <m/>
    <m/>
    <m/>
    <m/>
    <m/>
    <m/>
    <m/>
    <m/>
    <m/>
    <m/>
    <m/>
    <m/>
    <m/>
    <m/>
    <m/>
    <m/>
    <m/>
    <m/>
    <m/>
    <m/>
    <m/>
    <m/>
  </r>
  <r>
    <n v="1976"/>
    <s v="Cresswell"/>
    <x v="76"/>
    <n v="2025"/>
    <x v="0"/>
    <x v="1"/>
    <x v="4"/>
    <x v="2"/>
    <x v="2"/>
    <x v="1"/>
    <n v="1515"/>
    <x v="150"/>
    <n v="42.904290429042902"/>
    <m/>
    <m/>
    <m/>
    <m/>
    <m/>
    <m/>
    <m/>
    <m/>
    <m/>
    <m/>
    <m/>
    <m/>
    <m/>
    <m/>
    <m/>
    <m/>
    <m/>
    <m/>
    <m/>
    <m/>
    <m/>
    <m/>
    <m/>
    <m/>
    <m/>
    <m/>
    <m/>
    <m/>
    <m/>
    <m/>
    <m/>
    <m/>
    <m/>
    <m/>
    <m/>
    <m/>
    <m/>
    <m/>
    <m/>
    <m/>
    <m/>
    <m/>
    <m/>
    <m/>
    <m/>
    <m/>
    <m/>
    <m/>
    <m/>
    <m/>
    <m/>
    <m/>
    <m/>
    <m/>
    <m/>
    <m/>
    <m/>
    <m/>
    <m/>
    <m/>
    <m/>
    <m/>
    <m/>
    <m/>
    <m/>
    <m/>
    <m/>
    <m/>
    <m/>
    <m/>
  </r>
  <r>
    <n v="1976"/>
    <s v="Cresswell"/>
    <x v="76"/>
    <n v="2025"/>
    <x v="0"/>
    <x v="1"/>
    <x v="4"/>
    <x v="2"/>
    <x v="0"/>
    <x v="1"/>
    <n v="93"/>
    <x v="151"/>
    <n v="172.04301075268819"/>
    <m/>
    <m/>
    <m/>
    <m/>
    <m/>
    <m/>
    <m/>
    <m/>
    <m/>
    <m/>
    <m/>
    <m/>
    <m/>
    <m/>
    <m/>
    <m/>
    <m/>
    <m/>
    <m/>
    <m/>
    <m/>
    <m/>
    <m/>
    <m/>
    <m/>
    <m/>
    <m/>
    <m/>
    <m/>
    <m/>
    <m/>
    <m/>
    <m/>
    <m/>
    <m/>
    <m/>
    <m/>
    <m/>
    <m/>
    <m/>
    <m/>
    <m/>
    <m/>
    <m/>
    <m/>
    <m/>
    <m/>
    <m/>
    <m/>
    <m/>
    <m/>
    <m/>
    <m/>
    <m/>
    <m/>
    <m/>
    <m/>
    <m/>
    <m/>
    <m/>
    <m/>
    <m/>
    <m/>
    <m/>
    <m/>
    <m/>
    <m/>
    <m/>
    <m/>
    <m/>
  </r>
  <r>
    <n v="1976"/>
    <s v="Cresswell"/>
    <x v="76"/>
    <n v="2025"/>
    <x v="0"/>
    <x v="1"/>
    <x v="4"/>
    <x v="2"/>
    <x v="1"/>
    <x v="1"/>
    <n v="1421"/>
    <x v="152"/>
    <n v="12.667135819845178"/>
    <m/>
    <m/>
    <m/>
    <m/>
    <m/>
    <m/>
    <m/>
    <m/>
    <m/>
    <m/>
    <m/>
    <m/>
    <m/>
    <m/>
    <m/>
    <m/>
    <m/>
    <m/>
    <m/>
    <m/>
    <m/>
    <m/>
    <m/>
    <m/>
    <m/>
    <m/>
    <m/>
    <m/>
    <m/>
    <m/>
    <m/>
    <m/>
    <m/>
    <m/>
    <m/>
    <m/>
    <m/>
    <m/>
    <m/>
    <m/>
    <m/>
    <m/>
    <m/>
    <m/>
    <m/>
    <m/>
    <m/>
    <m/>
    <m/>
    <m/>
    <m/>
    <m/>
    <m/>
    <m/>
    <m/>
    <m/>
    <m/>
    <m/>
    <m/>
    <m/>
    <m/>
    <m/>
    <m/>
    <m/>
    <m/>
    <m/>
    <m/>
    <m/>
    <m/>
    <m/>
  </r>
  <r>
    <n v="1976"/>
    <s v="Cresswell"/>
    <x v="76"/>
    <n v="2025"/>
    <x v="0"/>
    <x v="1"/>
    <x v="4"/>
    <x v="4"/>
    <x v="2"/>
    <x v="1"/>
    <n v="1515"/>
    <x v="67"/>
    <n v="14.521452145214521"/>
    <n v="19"/>
    <n v="12.541254125412541"/>
    <n v="2"/>
    <n v="1.3201320132013201"/>
    <m/>
    <m/>
    <m/>
    <m/>
    <m/>
    <m/>
    <n v="8"/>
    <n v="5.2805280528052805"/>
    <m/>
    <m/>
    <n v="3"/>
    <n v="1.9801980198019802"/>
    <m/>
    <m/>
    <m/>
    <m/>
    <m/>
    <m/>
    <m/>
    <m/>
    <m/>
    <m/>
    <m/>
    <m/>
    <m/>
    <m/>
    <m/>
    <m/>
    <m/>
    <m/>
    <m/>
    <m/>
    <n v="2"/>
    <n v="1.3201320132013201"/>
    <m/>
    <m/>
    <m/>
    <m/>
    <n v="8"/>
    <n v="5.2805280528052805"/>
    <m/>
    <m/>
    <m/>
    <m/>
    <n v="9"/>
    <n v="5.9405940594059405"/>
    <n v="5"/>
    <n v="3.3003300330033003"/>
    <m/>
    <m/>
    <n v="12"/>
    <n v="7.9207920792079207"/>
    <m/>
    <m/>
    <n v="7"/>
    <n v="4.6204620462046204"/>
    <n v="2"/>
    <n v="1.3201320132013201"/>
    <m/>
    <m/>
    <m/>
    <m/>
    <m/>
    <m/>
    <m/>
    <m/>
  </r>
  <r>
    <n v="1976"/>
    <s v="Cresswell"/>
    <x v="76"/>
    <n v="2025"/>
    <x v="0"/>
    <x v="1"/>
    <x v="4"/>
    <x v="4"/>
    <x v="0"/>
    <x v="1"/>
    <n v="93"/>
    <x v="99"/>
    <n v="96.774193548387089"/>
    <n v="8"/>
    <n v="86.021505376344095"/>
    <n v="1"/>
    <n v="10.752688172043012"/>
    <m/>
    <m/>
    <m/>
    <m/>
    <m/>
    <m/>
    <n v="3"/>
    <n v="32.258064516129032"/>
    <m/>
    <m/>
    <n v="1"/>
    <n v="10.752688172043012"/>
    <m/>
    <m/>
    <m/>
    <m/>
    <m/>
    <m/>
    <m/>
    <m/>
    <m/>
    <m/>
    <m/>
    <m/>
    <m/>
    <m/>
    <m/>
    <m/>
    <m/>
    <m/>
    <m/>
    <m/>
    <n v="0"/>
    <n v="0"/>
    <m/>
    <m/>
    <m/>
    <m/>
    <n v="4"/>
    <n v="43.010752688172047"/>
    <m/>
    <m/>
    <m/>
    <m/>
    <n v="5"/>
    <n v="53.763440860215056"/>
    <n v="0"/>
    <n v="0"/>
    <m/>
    <m/>
    <n v="7"/>
    <n v="75.268817204301072"/>
    <m/>
    <m/>
    <n v="2"/>
    <n v="21.505376344086024"/>
    <n v="0"/>
    <n v="0"/>
    <m/>
    <m/>
    <m/>
    <m/>
    <m/>
    <m/>
    <m/>
    <m/>
  </r>
  <r>
    <n v="1976"/>
    <s v="Cresswell"/>
    <x v="76"/>
    <n v="2025"/>
    <x v="0"/>
    <x v="1"/>
    <x v="4"/>
    <x v="4"/>
    <x v="1"/>
    <x v="1"/>
    <n v="1421"/>
    <x v="153"/>
    <n v="5.6298381421534129"/>
    <n v="6"/>
    <n v="4.2223786066150604"/>
    <n v="1"/>
    <n v="0.70372976776917662"/>
    <m/>
    <m/>
    <m/>
    <m/>
    <m/>
    <m/>
    <n v="3"/>
    <n v="2.1111893033075302"/>
    <m/>
    <m/>
    <n v="0"/>
    <n v="0"/>
    <m/>
    <m/>
    <m/>
    <m/>
    <m/>
    <m/>
    <m/>
    <m/>
    <m/>
    <m/>
    <m/>
    <m/>
    <m/>
    <m/>
    <m/>
    <m/>
    <m/>
    <m/>
    <m/>
    <m/>
    <n v="0"/>
    <n v="0"/>
    <m/>
    <m/>
    <m/>
    <m/>
    <n v="4"/>
    <n v="2.8149190710767065"/>
    <m/>
    <m/>
    <m/>
    <m/>
    <n v="4"/>
    <n v="2.8149190710767065"/>
    <n v="0"/>
    <n v="0"/>
    <m/>
    <m/>
    <n v="2"/>
    <n v="1.4074595355383532"/>
    <m/>
    <m/>
    <n v="5"/>
    <n v="3.5186488388458832"/>
    <n v="0"/>
    <n v="0"/>
    <m/>
    <m/>
    <m/>
    <m/>
    <m/>
    <m/>
    <m/>
    <m/>
  </r>
  <r>
    <n v="1976"/>
    <s v="Cresswell"/>
    <x v="76"/>
    <n v="2025"/>
    <x v="0"/>
    <x v="1"/>
    <x v="4"/>
    <x v="1"/>
    <x v="2"/>
    <x v="1"/>
    <n v="1515"/>
    <x v="154"/>
    <n v="28.382838283828381"/>
    <n v="27"/>
    <n v="17.82178217821782"/>
    <n v="3"/>
    <n v="1.9801980198019802"/>
    <n v="8"/>
    <n v="5.2805280528052805"/>
    <n v="5"/>
    <n v="3.3003300330033003"/>
    <m/>
    <m/>
    <n v="3"/>
    <n v="1.9801980198019802"/>
    <n v="8"/>
    <n v="5.2805280528052805"/>
    <m/>
    <m/>
    <m/>
    <m/>
    <m/>
    <m/>
    <m/>
    <m/>
    <m/>
    <m/>
    <m/>
    <m/>
    <m/>
    <m/>
    <m/>
    <m/>
    <m/>
    <m/>
    <m/>
    <m/>
    <m/>
    <m/>
    <m/>
    <m/>
    <n v="7"/>
    <n v="4.6204620462046204"/>
    <m/>
    <m/>
    <n v="7"/>
    <n v="4.6204620462046204"/>
    <m/>
    <m/>
    <m/>
    <m/>
    <n v="7"/>
    <n v="4.6204620462046204"/>
    <n v="29"/>
    <n v="19.14191419141914"/>
    <m/>
    <m/>
    <n v="20"/>
    <n v="13.201320132013201"/>
    <n v="12"/>
    <n v="7.9207920792079207"/>
    <m/>
    <m/>
    <m/>
    <m/>
    <m/>
    <m/>
    <m/>
    <m/>
    <m/>
    <m/>
    <m/>
    <m/>
  </r>
  <r>
    <n v="1976"/>
    <s v="Cresswell"/>
    <x v="76"/>
    <n v="2025"/>
    <x v="0"/>
    <x v="1"/>
    <x v="4"/>
    <x v="1"/>
    <x v="0"/>
    <x v="1"/>
    <n v="93"/>
    <x v="68"/>
    <n v="75.268817204301072"/>
    <n v="2"/>
    <n v="21.505376344086024"/>
    <n v="2"/>
    <n v="21.505376344086024"/>
    <n v="0"/>
    <n v="0"/>
    <n v="3"/>
    <n v="32.258064516129032"/>
    <m/>
    <m/>
    <n v="1"/>
    <n v="10.752688172043012"/>
    <n v="0"/>
    <n v="0"/>
    <m/>
    <m/>
    <m/>
    <m/>
    <m/>
    <m/>
    <m/>
    <m/>
    <m/>
    <m/>
    <m/>
    <m/>
    <m/>
    <m/>
    <m/>
    <m/>
    <m/>
    <m/>
    <m/>
    <m/>
    <m/>
    <m/>
    <m/>
    <m/>
    <n v="0"/>
    <n v="0"/>
    <m/>
    <m/>
    <n v="6"/>
    <n v="64.516129032258064"/>
    <m/>
    <m/>
    <m/>
    <m/>
    <n v="1"/>
    <n v="10.752688172043012"/>
    <n v="0"/>
    <n v="0"/>
    <m/>
    <m/>
    <n v="4"/>
    <n v="43.010752688172047"/>
    <n v="1"/>
    <n v="10.752688172043012"/>
    <m/>
    <m/>
    <m/>
    <m/>
    <m/>
    <m/>
    <m/>
    <m/>
    <m/>
    <m/>
    <m/>
    <m/>
  </r>
  <r>
    <n v="1976"/>
    <s v="Cresswell"/>
    <x v="76"/>
    <n v="2025"/>
    <x v="0"/>
    <x v="1"/>
    <x v="4"/>
    <x v="1"/>
    <x v="1"/>
    <x v="1"/>
    <n v="1421"/>
    <x v="52"/>
    <n v="7.0372976776917664"/>
    <n v="6"/>
    <n v="4.2223786066150604"/>
    <n v="1"/>
    <n v="0.70372976776917662"/>
    <n v="3"/>
    <n v="2.1111893033075302"/>
    <n v="0"/>
    <n v="0"/>
    <m/>
    <m/>
    <n v="1"/>
    <n v="0.70372976776917662"/>
    <n v="2"/>
    <n v="1.4074595355383532"/>
    <m/>
    <m/>
    <m/>
    <m/>
    <m/>
    <m/>
    <m/>
    <m/>
    <m/>
    <m/>
    <m/>
    <m/>
    <m/>
    <m/>
    <m/>
    <m/>
    <m/>
    <m/>
    <m/>
    <m/>
    <m/>
    <m/>
    <m/>
    <m/>
    <n v="2"/>
    <n v="1.4074595355383532"/>
    <m/>
    <m/>
    <n v="1"/>
    <n v="0.70372976776917662"/>
    <m/>
    <m/>
    <m/>
    <m/>
    <n v="6"/>
    <n v="4.2223786066150604"/>
    <n v="3"/>
    <n v="2.1111893033075302"/>
    <m/>
    <m/>
    <n v="3"/>
    <n v="2.1111893033075302"/>
    <n v="4"/>
    <n v="2.8149190710767065"/>
    <m/>
    <m/>
    <m/>
    <m/>
    <m/>
    <m/>
    <m/>
    <m/>
    <m/>
    <m/>
    <m/>
    <m/>
  </r>
  <r>
    <n v="1995"/>
    <s v="Trikha"/>
    <x v="77"/>
    <n v="2025"/>
    <x v="1"/>
    <x v="1"/>
    <x v="1"/>
    <x v="2"/>
    <x v="2"/>
    <x v="1"/>
    <n v="50079"/>
    <x v="155"/>
    <n v="6.2700932526607955"/>
    <m/>
    <m/>
    <m/>
    <m/>
    <m/>
    <m/>
    <m/>
    <m/>
    <m/>
    <m/>
    <n v="464"/>
    <n v="9.2653607300465275"/>
    <n v="393"/>
    <n v="7.8476007907506142"/>
    <n v="107"/>
    <n v="2.1366241338684877"/>
    <n v="110"/>
    <n v="2.1965294834162026"/>
    <m/>
    <m/>
    <m/>
    <m/>
    <n v="23"/>
    <n v="0.45927434653247867"/>
    <n v="103"/>
    <n v="2.056750334471535"/>
    <m/>
    <m/>
    <n v="177"/>
    <n v="3.5344156233151622"/>
    <m/>
    <m/>
    <m/>
    <m/>
    <n v="90"/>
    <n v="1.7971604864314383"/>
    <n v="239"/>
    <n v="4.7724595139679309"/>
    <m/>
    <m/>
    <m/>
    <m/>
    <m/>
    <m/>
    <m/>
    <m/>
    <m/>
    <m/>
    <m/>
    <m/>
    <m/>
    <m/>
    <m/>
    <m/>
    <m/>
    <m/>
    <m/>
    <m/>
    <m/>
    <m/>
    <m/>
    <m/>
    <m/>
    <m/>
    <m/>
    <m/>
    <m/>
    <m/>
    <m/>
    <m/>
  </r>
  <r>
    <n v="1995"/>
    <s v="Trikha"/>
    <x v="77"/>
    <n v="2025"/>
    <x v="0"/>
    <x v="1"/>
    <x v="1"/>
    <x v="2"/>
    <x v="2"/>
    <x v="1"/>
    <n v="62321"/>
    <x v="156"/>
    <n v="5.60003851029348"/>
    <m/>
    <m/>
    <m/>
    <m/>
    <m/>
    <m/>
    <m/>
    <m/>
    <m/>
    <m/>
    <n v="543"/>
    <n v="8.7129538999695129"/>
    <n v="357"/>
    <n v="5.7284061552285745"/>
    <n v="84"/>
    <n v="1.347860271818488"/>
    <n v="149"/>
    <n v="2.390847386916128"/>
    <m/>
    <m/>
    <m/>
    <m/>
    <n v="10"/>
    <n v="0.16045955616886765"/>
    <n v="115"/>
    <n v="1.8452848959419779"/>
    <m/>
    <m/>
    <n v="182"/>
    <n v="2.920363922273391"/>
    <m/>
    <m/>
    <m/>
    <m/>
    <n v="121"/>
    <n v="1.9415606296432983"/>
    <n v="207"/>
    <n v="3.32151281269556"/>
    <m/>
    <m/>
    <m/>
    <m/>
    <m/>
    <m/>
    <m/>
    <m/>
    <m/>
    <m/>
    <m/>
    <m/>
    <m/>
    <m/>
    <m/>
    <m/>
    <m/>
    <m/>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3">
  <r>
    <n v="107"/>
    <s v="Barden"/>
    <x v="0"/>
    <n v="2022"/>
    <x v="0"/>
    <x v="0"/>
    <x v="0"/>
    <x v="0"/>
    <x v="0"/>
    <x v="0"/>
    <n v="1666"/>
    <x v="0"/>
    <n v="12.004801920768308"/>
    <n v="17"/>
    <n v="10.204081632653061"/>
    <m/>
    <m/>
    <m/>
    <m/>
    <m/>
    <m/>
    <m/>
    <m/>
    <n v="9"/>
    <n v="5.4021608643457384"/>
    <n v="2"/>
    <n v="1.2004801920768307"/>
    <m/>
    <m/>
    <n v="9"/>
    <n v="5.4021608643457384"/>
    <m/>
    <m/>
    <m/>
    <m/>
    <m/>
    <m/>
    <m/>
    <m/>
    <m/>
    <m/>
    <m/>
    <m/>
    <m/>
    <m/>
    <m/>
    <m/>
    <m/>
    <m/>
    <m/>
    <m/>
    <m/>
    <m/>
    <m/>
    <m/>
    <n v="11"/>
    <n v="6.602641056422569"/>
    <m/>
    <m/>
    <m/>
    <m/>
    <n v="7"/>
    <n v="4.2016806722689077"/>
    <m/>
    <m/>
    <m/>
    <m/>
  </r>
  <r>
    <n v="107"/>
    <s v="Barden"/>
    <x v="0"/>
    <n v="2022"/>
    <x v="0"/>
    <x v="0"/>
    <x v="0"/>
    <x v="0"/>
    <x v="0"/>
    <x v="1"/>
    <n v="537"/>
    <x v="0"/>
    <n v="37.243947858473"/>
    <n v="17"/>
    <n v="31.65735567970205"/>
    <m/>
    <m/>
    <m/>
    <m/>
    <m/>
    <m/>
    <m/>
    <m/>
    <n v="9"/>
    <n v="16.759776536312849"/>
    <n v="2"/>
    <n v="3.7243947858472999"/>
    <m/>
    <m/>
    <m/>
    <m/>
    <m/>
    <m/>
    <m/>
    <m/>
    <m/>
    <m/>
    <m/>
    <m/>
    <m/>
    <m/>
    <m/>
    <m/>
    <m/>
    <m/>
    <m/>
    <m/>
    <m/>
    <m/>
    <m/>
    <m/>
    <m/>
    <m/>
    <m/>
    <m/>
    <n v="11"/>
    <n v="20.484171322160147"/>
    <m/>
    <m/>
    <m/>
    <m/>
    <n v="7"/>
    <n v="13.03538175046555"/>
    <m/>
    <m/>
    <m/>
    <m/>
  </r>
  <r>
    <n v="107"/>
    <s v="Barden"/>
    <x v="0"/>
    <n v="2022"/>
    <x v="0"/>
    <x v="0"/>
    <x v="0"/>
    <x v="0"/>
    <x v="1"/>
    <x v="0"/>
    <n v="9684"/>
    <x v="1"/>
    <n v="2.3750516315572074"/>
    <n v="20"/>
    <n v="2.0652622883106155"/>
    <m/>
    <m/>
    <m/>
    <m/>
    <m/>
    <m/>
    <m/>
    <m/>
    <n v="11"/>
    <n v="1.1358942585708385"/>
    <n v="6"/>
    <n v="0.61957868649318459"/>
    <m/>
    <m/>
    <n v="10"/>
    <n v="1.0326311441553078"/>
    <m/>
    <m/>
    <m/>
    <m/>
    <m/>
    <m/>
    <m/>
    <m/>
    <m/>
    <m/>
    <m/>
    <m/>
    <m/>
    <m/>
    <m/>
    <m/>
    <m/>
    <m/>
    <m/>
    <m/>
    <m/>
    <m/>
    <m/>
    <m/>
    <n v="12"/>
    <n v="1.2391573729863692"/>
    <m/>
    <m/>
    <m/>
    <m/>
    <n v="11"/>
    <n v="1.1358942585708385"/>
    <m/>
    <m/>
    <m/>
    <m/>
  </r>
  <r>
    <n v="107"/>
    <s v="Barden"/>
    <x v="0"/>
    <n v="2022"/>
    <x v="0"/>
    <x v="0"/>
    <x v="0"/>
    <x v="0"/>
    <x v="2"/>
    <x v="0"/>
    <n v="11350"/>
    <x v="2"/>
    <n v="4.7577092511013221"/>
    <m/>
    <m/>
    <m/>
    <m/>
    <m/>
    <m/>
    <m/>
    <m/>
    <m/>
    <m/>
    <m/>
    <m/>
    <m/>
    <m/>
    <m/>
    <m/>
    <n v="19"/>
    <n v="1.6740088105726871"/>
    <n v="9"/>
    <n v="0.79295154185022021"/>
    <m/>
    <m/>
    <m/>
    <m/>
    <m/>
    <m/>
    <m/>
    <m/>
    <m/>
    <m/>
    <m/>
    <m/>
    <m/>
    <m/>
    <m/>
    <m/>
    <m/>
    <m/>
    <m/>
    <m/>
    <m/>
    <m/>
    <m/>
    <m/>
    <m/>
    <m/>
    <m/>
    <m/>
    <m/>
    <m/>
    <n v="11"/>
    <n v="0.96916299559471364"/>
    <m/>
    <m/>
  </r>
  <r>
    <n v="174"/>
    <s v="Borowski"/>
    <x v="1"/>
    <n v="2008"/>
    <x v="0"/>
    <x v="0"/>
    <x v="0"/>
    <x v="0"/>
    <x v="0"/>
    <x v="0"/>
    <n v="122224"/>
    <x v="3"/>
    <n v="2.9290483047519307"/>
    <m/>
    <m/>
    <m/>
    <m/>
    <m/>
    <m/>
    <m/>
    <m/>
    <m/>
    <m/>
    <m/>
    <m/>
    <m/>
    <m/>
    <n v="21.48"/>
    <n v="0.17574289828511586"/>
    <m/>
    <m/>
    <m/>
    <m/>
    <m/>
    <m/>
    <m/>
    <m/>
    <m/>
    <m/>
    <m/>
    <m/>
    <m/>
    <m/>
    <m/>
    <m/>
    <m/>
    <m/>
    <m/>
    <m/>
    <m/>
    <m/>
    <m/>
    <m/>
    <m/>
    <m/>
    <m/>
    <m/>
    <m/>
    <m/>
    <m/>
    <m/>
    <m/>
    <m/>
    <m/>
    <m/>
    <m/>
    <m/>
  </r>
  <r>
    <n v="174"/>
    <s v="Borowski"/>
    <x v="1"/>
    <n v="2008"/>
    <x v="0"/>
    <x v="0"/>
    <x v="0"/>
    <x v="0"/>
    <x v="1"/>
    <x v="0"/>
    <n v="301015"/>
    <x v="4"/>
    <n v="1.3786688371011413"/>
    <m/>
    <m/>
    <m/>
    <m/>
    <m/>
    <m/>
    <m/>
    <m/>
    <m/>
    <m/>
    <m/>
    <m/>
    <m/>
    <m/>
    <n v="12.45"/>
    <n v="4.1360065113034229E-2"/>
    <m/>
    <m/>
    <m/>
    <m/>
    <m/>
    <m/>
    <m/>
    <m/>
    <m/>
    <m/>
    <m/>
    <m/>
    <m/>
    <m/>
    <m/>
    <m/>
    <m/>
    <m/>
    <m/>
    <m/>
    <m/>
    <m/>
    <m/>
    <m/>
    <m/>
    <m/>
    <m/>
    <m/>
    <m/>
    <m/>
    <m/>
    <m/>
    <m/>
    <m/>
    <m/>
    <m/>
    <m/>
    <m/>
  </r>
  <r>
    <n v="174"/>
    <s v="Borowski"/>
    <x v="1"/>
    <n v="2008"/>
    <x v="0"/>
    <x v="0"/>
    <x v="0"/>
    <x v="0"/>
    <x v="2"/>
    <x v="0"/>
    <n v="423239"/>
    <x v="5"/>
    <n v="1.826391235212256"/>
    <m/>
    <m/>
    <m/>
    <m/>
    <m/>
    <m/>
    <m/>
    <m/>
    <m/>
    <m/>
    <m/>
    <m/>
    <n v="81.938000000000002"/>
    <n v="0.19359747093249913"/>
    <m/>
    <m/>
    <m/>
    <m/>
    <m/>
    <m/>
    <m/>
    <m/>
    <m/>
    <m/>
    <m/>
    <m/>
    <m/>
    <m/>
    <m/>
    <m/>
    <m/>
    <m/>
    <m/>
    <m/>
    <m/>
    <m/>
    <m/>
    <m/>
    <m/>
    <m/>
    <m/>
    <m/>
    <m/>
    <m/>
    <m/>
    <m/>
    <m/>
    <m/>
    <m/>
    <m/>
    <m/>
    <m/>
    <m/>
    <m/>
  </r>
  <r>
    <n v="174"/>
    <s v="Borowski"/>
    <x v="1"/>
    <n v="2008"/>
    <x v="1"/>
    <x v="0"/>
    <x v="0"/>
    <x v="0"/>
    <x v="0"/>
    <x v="0"/>
    <n v="104683"/>
    <x v="6"/>
    <n v="3.6586647306630495"/>
    <m/>
    <m/>
    <m/>
    <m/>
    <m/>
    <m/>
    <m/>
    <m/>
    <m/>
    <m/>
    <m/>
    <m/>
    <m/>
    <m/>
    <n v="53.620000000000005"/>
    <n v="0.51221306229282704"/>
    <m/>
    <m/>
    <m/>
    <m/>
    <m/>
    <m/>
    <m/>
    <m/>
    <m/>
    <m/>
    <m/>
    <m/>
    <m/>
    <m/>
    <m/>
    <m/>
    <m/>
    <m/>
    <m/>
    <m/>
    <m/>
    <m/>
    <m/>
    <m/>
    <m/>
    <m/>
    <m/>
    <m/>
    <m/>
    <m/>
    <m/>
    <m/>
    <m/>
    <m/>
    <m/>
    <m/>
    <m/>
    <m/>
  </r>
  <r>
    <n v="174"/>
    <s v="Borowski"/>
    <x v="1"/>
    <n v="2008"/>
    <x v="1"/>
    <x v="0"/>
    <x v="0"/>
    <x v="0"/>
    <x v="1"/>
    <x v="0"/>
    <n v="252729"/>
    <x v="7"/>
    <n v="1.4323643111791682"/>
    <m/>
    <m/>
    <m/>
    <m/>
    <m/>
    <m/>
    <m/>
    <m/>
    <m/>
    <m/>
    <m/>
    <m/>
    <m/>
    <m/>
    <n v="18.100000000000001"/>
    <n v="7.1618215558958406E-2"/>
    <m/>
    <m/>
    <m/>
    <m/>
    <m/>
    <m/>
    <m/>
    <m/>
    <m/>
    <m/>
    <m/>
    <m/>
    <m/>
    <m/>
    <m/>
    <m/>
    <m/>
    <m/>
    <m/>
    <m/>
    <m/>
    <m/>
    <m/>
    <m/>
    <m/>
    <m/>
    <m/>
    <m/>
    <m/>
    <m/>
    <m/>
    <m/>
    <m/>
    <m/>
    <m/>
    <m/>
    <m/>
    <m/>
  </r>
  <r>
    <n v="174"/>
    <s v="Borowski"/>
    <x v="1"/>
    <n v="2008"/>
    <x v="1"/>
    <x v="0"/>
    <x v="0"/>
    <x v="0"/>
    <x v="2"/>
    <x v="0"/>
    <n v="357412"/>
    <x v="8"/>
    <n v="2.0844291741743421"/>
    <m/>
    <m/>
    <m/>
    <m/>
    <m/>
    <m/>
    <m/>
    <m/>
    <m/>
    <m/>
    <m/>
    <m/>
    <n v="136"/>
    <n v="0.38051324521840346"/>
    <m/>
    <m/>
    <m/>
    <m/>
    <m/>
    <m/>
    <m/>
    <m/>
    <m/>
    <m/>
    <m/>
    <m/>
    <m/>
    <m/>
    <m/>
    <m/>
    <m/>
    <m/>
    <m/>
    <m/>
    <m/>
    <m/>
    <m/>
    <m/>
    <m/>
    <m/>
    <m/>
    <m/>
    <m/>
    <m/>
    <m/>
    <m/>
    <m/>
    <m/>
    <m/>
    <m/>
    <m/>
    <m/>
    <m/>
    <m/>
  </r>
  <r>
    <n v="14"/>
    <s v="Agel"/>
    <x v="2"/>
    <n v="2005"/>
    <x v="0"/>
    <x v="0"/>
    <x v="1"/>
    <x v="0"/>
    <x v="2"/>
    <x v="0"/>
    <n v="2100000"/>
    <x v="9"/>
    <m/>
    <m/>
    <m/>
    <m/>
    <m/>
    <m/>
    <m/>
    <m/>
    <m/>
    <m/>
    <m/>
    <m/>
    <m/>
    <m/>
    <m/>
    <m/>
    <m/>
    <m/>
    <m/>
    <m/>
    <m/>
    <m/>
    <m/>
    <n v="168"/>
    <n v="0.08"/>
    <m/>
    <m/>
    <m/>
    <m/>
    <m/>
    <m/>
    <m/>
    <m/>
    <m/>
    <m/>
    <m/>
    <m/>
    <m/>
    <m/>
    <m/>
    <m/>
    <m/>
    <m/>
    <m/>
    <m/>
    <m/>
    <m/>
    <m/>
    <m/>
    <m/>
    <m/>
    <m/>
    <m/>
    <m/>
    <m/>
  </r>
  <r>
    <n v="14"/>
    <s v="Agel"/>
    <x v="2"/>
    <n v="2005"/>
    <x v="1"/>
    <x v="1"/>
    <x v="1"/>
    <x v="0"/>
    <x v="2"/>
    <x v="0"/>
    <n v="1903703.7037037034"/>
    <x v="9"/>
    <m/>
    <m/>
    <m/>
    <m/>
    <m/>
    <m/>
    <m/>
    <m/>
    <m/>
    <m/>
    <m/>
    <m/>
    <m/>
    <m/>
    <m/>
    <m/>
    <m/>
    <m/>
    <m/>
    <m/>
    <m/>
    <m/>
    <m/>
    <n v="514"/>
    <n v="0.27"/>
    <m/>
    <m/>
    <m/>
    <m/>
    <m/>
    <m/>
    <m/>
    <m/>
    <m/>
    <m/>
    <m/>
    <m/>
    <m/>
    <m/>
    <m/>
    <m/>
    <m/>
    <m/>
    <m/>
    <m/>
    <m/>
    <m/>
    <m/>
    <m/>
    <m/>
    <m/>
    <m/>
    <m/>
    <m/>
    <m/>
  </r>
  <r>
    <n v="16"/>
    <s v="Agel"/>
    <x v="3"/>
    <n v="2016"/>
    <x v="0"/>
    <x v="1"/>
    <x v="1"/>
    <x v="0"/>
    <x v="2"/>
    <x v="0"/>
    <n v="875000"/>
    <x v="9"/>
    <m/>
    <m/>
    <m/>
    <m/>
    <m/>
    <m/>
    <m/>
    <m/>
    <m/>
    <m/>
    <m/>
    <m/>
    <m/>
    <m/>
    <m/>
    <m/>
    <m/>
    <m/>
    <m/>
    <m/>
    <m/>
    <m/>
    <m/>
    <n v="70"/>
    <n v="0.08"/>
    <m/>
    <m/>
    <m/>
    <m/>
    <m/>
    <m/>
    <m/>
    <m/>
    <m/>
    <m/>
    <m/>
    <m/>
    <m/>
    <m/>
    <m/>
    <m/>
    <m/>
    <m/>
    <m/>
    <m/>
    <m/>
    <m/>
    <m/>
    <m/>
    <m/>
    <m/>
    <m/>
    <m/>
    <m/>
    <m/>
  </r>
  <r>
    <n v="16"/>
    <s v="Agel"/>
    <x v="3"/>
    <n v="2016"/>
    <x v="1"/>
    <x v="1"/>
    <x v="1"/>
    <x v="0"/>
    <x v="2"/>
    <x v="0"/>
    <n v="736363.63636363635"/>
    <x v="9"/>
    <m/>
    <m/>
    <m/>
    <m/>
    <m/>
    <m/>
    <m/>
    <m/>
    <m/>
    <m/>
    <m/>
    <m/>
    <m/>
    <m/>
    <m/>
    <m/>
    <m/>
    <m/>
    <m/>
    <m/>
    <m/>
    <m/>
    <m/>
    <n v="162"/>
    <n v="0.22"/>
    <m/>
    <m/>
    <m/>
    <m/>
    <m/>
    <m/>
    <m/>
    <m/>
    <m/>
    <m/>
    <m/>
    <m/>
    <m/>
    <m/>
    <m/>
    <m/>
    <m/>
    <m/>
    <m/>
    <m/>
    <m/>
    <m/>
    <m/>
    <m/>
    <m/>
    <m/>
    <m/>
    <m/>
    <m/>
    <m/>
  </r>
  <r>
    <n v="32"/>
    <s v="Allen"/>
    <x v="4"/>
    <n v="2019"/>
    <x v="0"/>
    <x v="0"/>
    <x v="0"/>
    <x v="0"/>
    <x v="0"/>
    <x v="0"/>
    <n v="91357"/>
    <x v="10"/>
    <n v="2.3752969121140142"/>
    <m/>
    <m/>
    <m/>
    <m/>
    <m/>
    <m/>
    <m/>
    <m/>
    <m/>
    <m/>
    <n v="66"/>
    <n v="0.72244053548168174"/>
    <n v="22"/>
    <n v="0.24081351182722727"/>
    <n v="44"/>
    <n v="0.48162702365445453"/>
    <m/>
    <m/>
    <m/>
    <m/>
    <m/>
    <m/>
    <m/>
    <m/>
    <m/>
    <m/>
    <m/>
    <m/>
    <m/>
    <m/>
    <m/>
    <m/>
    <m/>
    <m/>
    <m/>
    <m/>
    <m/>
    <m/>
    <m/>
    <m/>
    <m/>
    <m/>
    <n v="63"/>
    <n v="0.68960232932342347"/>
    <m/>
    <m/>
    <n v="64"/>
    <n v="0.70054839804284286"/>
    <n v="66"/>
    <n v="0.72244053548168174"/>
    <n v="3"/>
    <n v="3.2838206158258262E-2"/>
    <n v="9"/>
    <n v="9.8514618474774787E-2"/>
  </r>
  <r>
    <n v="32"/>
    <s v="Allen"/>
    <x v="4"/>
    <n v="2019"/>
    <x v="0"/>
    <x v="0"/>
    <x v="0"/>
    <x v="1"/>
    <x v="0"/>
    <x v="0"/>
    <n v="91357"/>
    <x v="11"/>
    <n v="7.0273761178672682"/>
    <m/>
    <m/>
    <m/>
    <m/>
    <m/>
    <m/>
    <m/>
    <m/>
    <m/>
    <m/>
    <n v="117"/>
    <n v="1.2806900401720722"/>
    <n v="89"/>
    <n v="0.97420011602832834"/>
    <n v="1"/>
    <n v="1.094606871941942E-2"/>
    <m/>
    <m/>
    <m/>
    <m/>
    <m/>
    <m/>
    <m/>
    <m/>
    <m/>
    <m/>
    <m/>
    <m/>
    <m/>
    <m/>
    <m/>
    <m/>
    <m/>
    <m/>
    <m/>
    <m/>
    <m/>
    <m/>
    <m/>
    <m/>
    <m/>
    <m/>
    <m/>
    <m/>
    <m/>
    <m/>
    <m/>
    <m/>
    <m/>
    <m/>
    <m/>
    <m/>
    <m/>
    <m/>
  </r>
  <r>
    <n v="32"/>
    <s v="Allen"/>
    <x v="4"/>
    <n v="2019"/>
    <x v="0"/>
    <x v="0"/>
    <x v="0"/>
    <x v="2"/>
    <x v="0"/>
    <x v="0"/>
    <n v="91357"/>
    <x v="12"/>
    <n v="9.4026730299812815"/>
    <m/>
    <m/>
    <m/>
    <m/>
    <m/>
    <m/>
    <m/>
    <m/>
    <m/>
    <m/>
    <n v="183"/>
    <n v="2.0031305756537541"/>
    <n v="111"/>
    <n v="1.2150136278555557"/>
    <n v="45"/>
    <n v="0.49257309237387392"/>
    <m/>
    <m/>
    <m/>
    <m/>
    <m/>
    <m/>
    <m/>
    <m/>
    <m/>
    <m/>
    <m/>
    <m/>
    <m/>
    <m/>
    <m/>
    <m/>
    <m/>
    <m/>
    <m/>
    <m/>
    <m/>
    <m/>
    <m/>
    <m/>
    <m/>
    <m/>
    <m/>
    <m/>
    <m/>
    <m/>
    <m/>
    <m/>
    <m/>
    <m/>
    <m/>
    <m/>
    <m/>
    <m/>
  </r>
  <r>
    <n v="32"/>
    <s v="Allen"/>
    <x v="4"/>
    <n v="2019"/>
    <x v="1"/>
    <x v="0"/>
    <x v="0"/>
    <x v="0"/>
    <x v="0"/>
    <x v="0"/>
    <n v="76919"/>
    <x v="13"/>
    <n v="3.1331660578010636"/>
    <m/>
    <m/>
    <m/>
    <m/>
    <m/>
    <m/>
    <m/>
    <m/>
    <m/>
    <m/>
    <n v="47"/>
    <n v="0.61103238471638999"/>
    <n v="37"/>
    <n v="0.48102549435120062"/>
    <n v="78"/>
    <n v="1.014053744848477"/>
    <m/>
    <m/>
    <m/>
    <m/>
    <m/>
    <m/>
    <m/>
    <m/>
    <m/>
    <m/>
    <m/>
    <m/>
    <m/>
    <m/>
    <m/>
    <m/>
    <m/>
    <m/>
    <m/>
    <m/>
    <m/>
    <m/>
    <m/>
    <m/>
    <m/>
    <m/>
    <n v="107"/>
    <n v="1.3910737269075262"/>
    <m/>
    <m/>
    <n v="63"/>
    <n v="0.81904340930069297"/>
    <n v="56"/>
    <n v="0.72803858604506044"/>
    <n v="0"/>
    <n v="0"/>
    <n v="12"/>
    <n v="0.15600826843822724"/>
  </r>
  <r>
    <n v="32"/>
    <s v="Allen"/>
    <x v="4"/>
    <n v="2019"/>
    <x v="1"/>
    <x v="0"/>
    <x v="0"/>
    <x v="1"/>
    <x v="0"/>
    <x v="0"/>
    <n v="76919"/>
    <x v="14"/>
    <n v="8.7104616544676876"/>
    <m/>
    <m/>
    <m/>
    <m/>
    <m/>
    <m/>
    <m/>
    <m/>
    <m/>
    <m/>
    <n v="130"/>
    <n v="1.6900895747474616"/>
    <n v="117"/>
    <n v="1.5210806172727156"/>
    <n v="1"/>
    <n v="1.3000689036518935E-2"/>
    <m/>
    <m/>
    <m/>
    <m/>
    <m/>
    <m/>
    <m/>
    <m/>
    <m/>
    <m/>
    <m/>
    <m/>
    <m/>
    <m/>
    <m/>
    <m/>
    <m/>
    <m/>
    <m/>
    <m/>
    <m/>
    <m/>
    <m/>
    <m/>
    <m/>
    <m/>
    <m/>
    <m/>
    <m/>
    <m/>
    <m/>
    <m/>
    <m/>
    <m/>
    <m/>
    <m/>
    <m/>
    <m/>
  </r>
  <r>
    <n v="32"/>
    <s v="Allen"/>
    <x v="4"/>
    <n v="2019"/>
    <x v="1"/>
    <x v="0"/>
    <x v="0"/>
    <x v="2"/>
    <x v="0"/>
    <x v="0"/>
    <n v="76919"/>
    <x v="15"/>
    <n v="11.84362771226875"/>
    <m/>
    <m/>
    <m/>
    <m/>
    <m/>
    <m/>
    <m/>
    <m/>
    <m/>
    <m/>
    <n v="177"/>
    <n v="2.3011219594638512"/>
    <n v="154"/>
    <n v="2.0021061116239158"/>
    <n v="79"/>
    <n v="1.0270544338849961"/>
    <m/>
    <m/>
    <m/>
    <m/>
    <m/>
    <m/>
    <m/>
    <m/>
    <m/>
    <m/>
    <m/>
    <m/>
    <m/>
    <m/>
    <m/>
    <m/>
    <m/>
    <m/>
    <m/>
    <m/>
    <m/>
    <m/>
    <m/>
    <m/>
    <m/>
    <m/>
    <m/>
    <m/>
    <m/>
    <m/>
    <m/>
    <m/>
    <m/>
    <m/>
    <m/>
    <m/>
    <m/>
    <m/>
  </r>
  <r>
    <n v="32"/>
    <s v="Allen"/>
    <x v="4"/>
    <n v="2019"/>
    <x v="0"/>
    <x v="0"/>
    <x v="0"/>
    <x v="0"/>
    <x v="1"/>
    <x v="0"/>
    <n v="272998"/>
    <x v="16"/>
    <n v="1.25275643045004"/>
    <m/>
    <m/>
    <m/>
    <m/>
    <m/>
    <m/>
    <m/>
    <m/>
    <m/>
    <m/>
    <n v="106"/>
    <n v="0.38828123282954452"/>
    <n v="32"/>
    <n v="0.11721697594854175"/>
    <n v="47"/>
    <n v="0.1721624334244207"/>
    <m/>
    <m/>
    <m/>
    <m/>
    <m/>
    <m/>
    <m/>
    <m/>
    <m/>
    <m/>
    <m/>
    <m/>
    <m/>
    <m/>
    <m/>
    <m/>
    <m/>
    <m/>
    <m/>
    <m/>
    <m/>
    <m/>
    <m/>
    <m/>
    <m/>
    <m/>
    <n v="20"/>
    <n v="7.3260609967838591E-2"/>
    <m/>
    <m/>
    <n v="75"/>
    <n v="0.27472728737939467"/>
    <n v="100"/>
    <n v="0.36630304983919293"/>
    <n v="17"/>
    <n v="6.227151847266281E-2"/>
    <n v="17"/>
    <n v="6.227151847266281E-2"/>
  </r>
  <r>
    <n v="32"/>
    <s v="Allen"/>
    <x v="4"/>
    <n v="2019"/>
    <x v="0"/>
    <x v="0"/>
    <x v="0"/>
    <x v="1"/>
    <x v="1"/>
    <x v="0"/>
    <n v="272998"/>
    <x v="17"/>
    <n v="5.3187202836650815"/>
    <m/>
    <m/>
    <m/>
    <m/>
    <m/>
    <m/>
    <m/>
    <m/>
    <m/>
    <m/>
    <n v="227"/>
    <n v="0.83150792313496802"/>
    <n v="239"/>
    <n v="0.87546428911567109"/>
    <n v="0"/>
    <n v="0"/>
    <m/>
    <m/>
    <m/>
    <m/>
    <m/>
    <m/>
    <m/>
    <m/>
    <m/>
    <m/>
    <m/>
    <m/>
    <m/>
    <m/>
    <m/>
    <m/>
    <m/>
    <m/>
    <m/>
    <m/>
    <m/>
    <m/>
    <m/>
    <m/>
    <m/>
    <m/>
    <m/>
    <m/>
    <m/>
    <m/>
    <m/>
    <m/>
    <m/>
    <m/>
    <m/>
    <m/>
    <m/>
    <m/>
  </r>
  <r>
    <n v="32"/>
    <s v="Allen"/>
    <x v="4"/>
    <n v="2019"/>
    <x v="0"/>
    <x v="0"/>
    <x v="0"/>
    <x v="2"/>
    <x v="1"/>
    <x v="0"/>
    <n v="272998"/>
    <x v="18"/>
    <n v="6.5714767141151214"/>
    <m/>
    <m/>
    <m/>
    <m/>
    <m/>
    <m/>
    <m/>
    <m/>
    <m/>
    <m/>
    <n v="383"/>
    <n v="1.4029406808841089"/>
    <n v="271"/>
    <n v="0.99268126506421306"/>
    <n v="47"/>
    <n v="0.1721624334244207"/>
    <m/>
    <m/>
    <m/>
    <m/>
    <m/>
    <m/>
    <m/>
    <m/>
    <m/>
    <m/>
    <m/>
    <m/>
    <m/>
    <m/>
    <m/>
    <m/>
    <m/>
    <m/>
    <m/>
    <m/>
    <m/>
    <m/>
    <m/>
    <m/>
    <m/>
    <m/>
    <m/>
    <m/>
    <m/>
    <m/>
    <m/>
    <m/>
    <m/>
    <m/>
    <m/>
    <m/>
    <m/>
    <m/>
  </r>
  <r>
    <n v="32"/>
    <s v="Allen"/>
    <x v="4"/>
    <n v="2019"/>
    <x v="1"/>
    <x v="0"/>
    <x v="0"/>
    <x v="0"/>
    <x v="1"/>
    <x v="0"/>
    <n v="211368"/>
    <x v="19"/>
    <n v="1.2206199613943454"/>
    <m/>
    <m/>
    <m/>
    <m/>
    <m/>
    <m/>
    <m/>
    <m/>
    <m/>
    <m/>
    <n v="63"/>
    <n v="0.29805836266606112"/>
    <n v="36"/>
    <n v="0.17031906438060634"/>
    <n v="47"/>
    <n v="0.22236100071912496"/>
    <m/>
    <m/>
    <m/>
    <m/>
    <m/>
    <m/>
    <m/>
    <m/>
    <m/>
    <m/>
    <m/>
    <m/>
    <m/>
    <m/>
    <m/>
    <m/>
    <m/>
    <m/>
    <m/>
    <m/>
    <m/>
    <m/>
    <m/>
    <m/>
    <m/>
    <m/>
    <n v="74"/>
    <n v="0.35010029900457967"/>
    <m/>
    <m/>
    <n v="58"/>
    <n v="0.27440293705764351"/>
    <n v="75"/>
    <n v="0.35483138412626319"/>
    <n v="25"/>
    <n v="0.11827712804208773"/>
    <n v="20"/>
    <n v="9.4621702433670185E-2"/>
  </r>
  <r>
    <n v="32"/>
    <s v="Allen"/>
    <x v="4"/>
    <n v="2019"/>
    <x v="1"/>
    <x v="0"/>
    <x v="0"/>
    <x v="1"/>
    <x v="1"/>
    <x v="0"/>
    <n v="211368"/>
    <x v="20"/>
    <n v="5.7955792740622991"/>
    <m/>
    <m/>
    <m/>
    <m/>
    <m/>
    <m/>
    <m/>
    <m/>
    <m/>
    <m/>
    <n v="222"/>
    <n v="1.0503008970137391"/>
    <n v="199"/>
    <n v="0.94148593921501844"/>
    <n v="0"/>
    <n v="0"/>
    <m/>
    <m/>
    <m/>
    <m/>
    <m/>
    <m/>
    <m/>
    <m/>
    <m/>
    <m/>
    <m/>
    <m/>
    <m/>
    <m/>
    <m/>
    <m/>
    <m/>
    <m/>
    <m/>
    <m/>
    <m/>
    <m/>
    <m/>
    <m/>
    <m/>
    <m/>
    <m/>
    <m/>
    <m/>
    <m/>
    <m/>
    <m/>
    <m/>
    <m/>
    <m/>
    <m/>
    <m/>
    <m/>
  </r>
  <r>
    <n v="32"/>
    <s v="Allen"/>
    <x v="4"/>
    <n v="2019"/>
    <x v="1"/>
    <x v="0"/>
    <x v="0"/>
    <x v="2"/>
    <x v="1"/>
    <x v="0"/>
    <n v="211368"/>
    <x v="21"/>
    <n v="7.0161992354566447"/>
    <m/>
    <m/>
    <m/>
    <m/>
    <m/>
    <m/>
    <m/>
    <m/>
    <m/>
    <m/>
    <n v="285"/>
    <n v="1.3483592596798002"/>
    <n v="235"/>
    <n v="1.1118050035956246"/>
    <n v="47"/>
    <n v="0.22236100071912496"/>
    <m/>
    <m/>
    <m/>
    <m/>
    <m/>
    <m/>
    <m/>
    <m/>
    <m/>
    <m/>
    <m/>
    <m/>
    <m/>
    <m/>
    <m/>
    <m/>
    <m/>
    <m/>
    <m/>
    <m/>
    <m/>
    <m/>
    <m/>
    <m/>
    <m/>
    <m/>
    <m/>
    <m/>
    <m/>
    <m/>
    <m/>
    <m/>
    <m/>
    <m/>
    <m/>
    <m/>
    <m/>
    <m/>
  </r>
  <r>
    <n v="32"/>
    <s v="Allen"/>
    <x v="4"/>
    <n v="2019"/>
    <x v="0"/>
    <x v="0"/>
    <x v="0"/>
    <x v="0"/>
    <x v="2"/>
    <x v="0"/>
    <n v="364355"/>
    <x v="22"/>
    <n v="1.5342180016741913"/>
    <m/>
    <m/>
    <m/>
    <m/>
    <m/>
    <m/>
    <m/>
    <m/>
    <m/>
    <m/>
    <m/>
    <m/>
    <m/>
    <m/>
    <m/>
    <m/>
    <m/>
    <m/>
    <m/>
    <m/>
    <m/>
    <m/>
    <m/>
    <m/>
    <m/>
    <m/>
    <m/>
    <m/>
    <m/>
    <m/>
    <m/>
    <m/>
    <m/>
    <m/>
    <m/>
    <m/>
    <m/>
    <m/>
    <m/>
    <m/>
    <m/>
    <m/>
    <m/>
    <m/>
    <m/>
    <m/>
    <m/>
    <m/>
    <m/>
    <m/>
    <m/>
    <m/>
    <m/>
    <m/>
  </r>
  <r>
    <n v="32"/>
    <s v="Allen"/>
    <x v="4"/>
    <n v="2019"/>
    <x v="0"/>
    <x v="0"/>
    <x v="0"/>
    <x v="1"/>
    <x v="2"/>
    <x v="0"/>
    <n v="364355"/>
    <x v="23"/>
    <n v="5.7471422102070786"/>
    <m/>
    <m/>
    <m/>
    <m/>
    <m/>
    <m/>
    <m/>
    <m/>
    <m/>
    <m/>
    <m/>
    <m/>
    <m/>
    <m/>
    <m/>
    <m/>
    <m/>
    <m/>
    <m/>
    <m/>
    <m/>
    <m/>
    <m/>
    <m/>
    <m/>
    <m/>
    <m/>
    <m/>
    <m/>
    <m/>
    <m/>
    <m/>
    <m/>
    <m/>
    <m/>
    <m/>
    <m/>
    <m/>
    <m/>
    <m/>
    <m/>
    <m/>
    <m/>
    <m/>
    <m/>
    <m/>
    <m/>
    <m/>
    <m/>
    <m/>
    <m/>
    <m/>
    <m/>
    <m/>
  </r>
  <r>
    <n v="32"/>
    <s v="Allen"/>
    <x v="4"/>
    <n v="2019"/>
    <x v="0"/>
    <x v="0"/>
    <x v="0"/>
    <x v="2"/>
    <x v="2"/>
    <x v="0"/>
    <n v="364355"/>
    <x v="24"/>
    <n v="7.2813602118812693"/>
    <m/>
    <m/>
    <m/>
    <m/>
    <m/>
    <m/>
    <m/>
    <m/>
    <m/>
    <m/>
    <m/>
    <m/>
    <m/>
    <m/>
    <m/>
    <m/>
    <m/>
    <m/>
    <m/>
    <m/>
    <m/>
    <m/>
    <m/>
    <m/>
    <m/>
    <m/>
    <m/>
    <m/>
    <m/>
    <m/>
    <m/>
    <m/>
    <m/>
    <m/>
    <m/>
    <m/>
    <m/>
    <m/>
    <m/>
    <m/>
    <m/>
    <m/>
    <m/>
    <m/>
    <m/>
    <m/>
    <m/>
    <m/>
    <m/>
    <m/>
    <m/>
    <m/>
    <m/>
    <m/>
  </r>
  <r>
    <n v="32"/>
    <s v="Allen"/>
    <x v="4"/>
    <n v="2019"/>
    <x v="1"/>
    <x v="0"/>
    <x v="0"/>
    <x v="0"/>
    <x v="2"/>
    <x v="0"/>
    <n v="288286"/>
    <x v="25"/>
    <n v="1.7309199891774141"/>
    <m/>
    <m/>
    <m/>
    <m/>
    <m/>
    <m/>
    <m/>
    <m/>
    <m/>
    <m/>
    <m/>
    <m/>
    <m/>
    <m/>
    <m/>
    <m/>
    <m/>
    <m/>
    <m/>
    <m/>
    <m/>
    <m/>
    <m/>
    <m/>
    <m/>
    <m/>
    <m/>
    <m/>
    <m/>
    <m/>
    <m/>
    <m/>
    <m/>
    <m/>
    <m/>
    <m/>
    <m/>
    <m/>
    <m/>
    <m/>
    <m/>
    <m/>
    <m/>
    <m/>
    <m/>
    <m/>
    <m/>
    <m/>
    <m/>
    <m/>
    <m/>
    <m/>
    <m/>
    <m/>
  </r>
  <r>
    <n v="32"/>
    <s v="Allen"/>
    <x v="4"/>
    <n v="2019"/>
    <x v="1"/>
    <x v="0"/>
    <x v="0"/>
    <x v="1"/>
    <x v="2"/>
    <x v="0"/>
    <n v="288286"/>
    <x v="26"/>
    <n v="6.5733334258340674"/>
    <m/>
    <m/>
    <m/>
    <m/>
    <m/>
    <m/>
    <m/>
    <m/>
    <m/>
    <m/>
    <m/>
    <m/>
    <m/>
    <m/>
    <m/>
    <m/>
    <m/>
    <m/>
    <m/>
    <m/>
    <m/>
    <m/>
    <m/>
    <m/>
    <m/>
    <m/>
    <m/>
    <m/>
    <m/>
    <m/>
    <m/>
    <m/>
    <m/>
    <m/>
    <m/>
    <m/>
    <m/>
    <m/>
    <m/>
    <m/>
    <m/>
    <m/>
    <m/>
    <m/>
    <m/>
    <m/>
    <m/>
    <m/>
    <m/>
    <m/>
    <m/>
    <m/>
    <m/>
    <m/>
  </r>
  <r>
    <n v="32"/>
    <s v="Allen"/>
    <x v="4"/>
    <n v="2019"/>
    <x v="1"/>
    <x v="0"/>
    <x v="0"/>
    <x v="2"/>
    <x v="2"/>
    <x v="0"/>
    <n v="288286"/>
    <x v="27"/>
    <n v="8.3042534150114804"/>
    <m/>
    <m/>
    <m/>
    <m/>
    <m/>
    <m/>
    <m/>
    <m/>
    <m/>
    <m/>
    <m/>
    <m/>
    <m/>
    <m/>
    <m/>
    <m/>
    <m/>
    <m/>
    <m/>
    <m/>
    <m/>
    <m/>
    <m/>
    <m/>
    <m/>
    <m/>
    <m/>
    <m/>
    <m/>
    <m/>
    <m/>
    <m/>
    <m/>
    <m/>
    <m/>
    <m/>
    <m/>
    <m/>
    <m/>
    <m/>
    <m/>
    <m/>
    <m/>
    <m/>
    <m/>
    <m/>
    <m/>
    <m/>
    <m/>
    <m/>
    <m/>
    <m/>
    <m/>
    <m/>
  </r>
  <r>
    <n v="45"/>
    <s v="Anderson"/>
    <x v="5"/>
    <n v="2019"/>
    <x v="0"/>
    <x v="0"/>
    <x v="1"/>
    <x v="0"/>
    <x v="2"/>
    <x v="0"/>
    <n v="986873"/>
    <x v="9"/>
    <m/>
    <m/>
    <m/>
    <m/>
    <m/>
    <m/>
    <m/>
    <m/>
    <m/>
    <m/>
    <m/>
    <m/>
    <m/>
    <m/>
    <m/>
    <m/>
    <m/>
    <m/>
    <m/>
    <m/>
    <m/>
    <m/>
    <m/>
    <n v="79"/>
    <n v="8.0050827208769521E-2"/>
    <m/>
    <m/>
    <m/>
    <m/>
    <m/>
    <m/>
    <m/>
    <m/>
    <m/>
    <m/>
    <m/>
    <m/>
    <m/>
    <m/>
    <m/>
    <m/>
    <m/>
    <m/>
    <m/>
    <m/>
    <m/>
    <m/>
    <m/>
    <m/>
    <m/>
    <m/>
    <m/>
    <m/>
    <m/>
    <m/>
  </r>
  <r>
    <n v="45"/>
    <s v="Anderson"/>
    <x v="5"/>
    <n v="2019"/>
    <x v="1"/>
    <x v="0"/>
    <x v="1"/>
    <x v="0"/>
    <x v="2"/>
    <x v="0"/>
    <n v="872331"/>
    <x v="9"/>
    <m/>
    <m/>
    <m/>
    <m/>
    <m/>
    <m/>
    <m/>
    <m/>
    <m/>
    <m/>
    <m/>
    <m/>
    <m/>
    <m/>
    <m/>
    <m/>
    <m/>
    <m/>
    <m/>
    <m/>
    <m/>
    <m/>
    <m/>
    <n v="185"/>
    <n v="0.21207546218121331"/>
    <m/>
    <m/>
    <m/>
    <m/>
    <m/>
    <m/>
    <m/>
    <m/>
    <m/>
    <m/>
    <m/>
    <m/>
    <m/>
    <m/>
    <m/>
    <m/>
    <m/>
    <m/>
    <m/>
    <m/>
    <m/>
    <m/>
    <m/>
    <m/>
    <m/>
    <m/>
    <m/>
    <m/>
    <m/>
    <m/>
  </r>
  <r>
    <n v="102"/>
    <s v="Barber-Foss"/>
    <x v="6"/>
    <n v="2012"/>
    <x v="1"/>
    <x v="0"/>
    <x v="2"/>
    <x v="3"/>
    <x v="2"/>
    <x v="0"/>
    <n v="24904"/>
    <x v="9"/>
    <m/>
    <m/>
    <m/>
    <m/>
    <m/>
    <m/>
    <m/>
    <m/>
    <m/>
    <m/>
    <m/>
    <m/>
    <m/>
    <m/>
    <m/>
    <m/>
    <m/>
    <m/>
    <m/>
    <m/>
    <m/>
    <m/>
    <m/>
    <m/>
    <m/>
    <n v="39"/>
    <n v="1.5660134918085449"/>
    <m/>
    <m/>
    <m/>
    <m/>
    <m/>
    <m/>
    <m/>
    <m/>
    <m/>
    <m/>
    <m/>
    <m/>
    <m/>
    <m/>
    <m/>
    <m/>
    <m/>
    <m/>
    <m/>
    <m/>
    <m/>
    <m/>
    <m/>
    <m/>
    <m/>
    <m/>
    <m/>
    <m/>
  </r>
  <r>
    <n v="104"/>
    <s v="Barber-Foss"/>
    <x v="7"/>
    <n v="2014"/>
    <x v="1"/>
    <x v="0"/>
    <x v="2"/>
    <x v="0"/>
    <x v="0"/>
    <x v="0"/>
    <n v="9281"/>
    <x v="28"/>
    <n v="4.2021333907984051"/>
    <m/>
    <m/>
    <m/>
    <m/>
    <m/>
    <m/>
    <m/>
    <m/>
    <m/>
    <m/>
    <n v="13"/>
    <n v="1.400711130266135"/>
    <n v="35"/>
    <n v="3.7711453507165174"/>
    <n v="0"/>
    <n v="0"/>
    <n v="13"/>
    <n v="1.400711130266135"/>
    <m/>
    <m/>
    <m/>
    <m/>
    <m/>
    <m/>
    <m/>
    <m/>
    <m/>
    <m/>
    <m/>
    <m/>
    <m/>
    <m/>
    <m/>
    <m/>
    <m/>
    <m/>
    <m/>
    <m/>
    <m/>
    <m/>
    <m/>
    <m/>
    <m/>
    <m/>
    <m/>
    <m/>
    <m/>
    <m/>
    <m/>
    <m/>
    <m/>
    <m/>
    <m/>
    <m/>
  </r>
  <r>
    <n v="104"/>
    <s v="Barber-Foss"/>
    <x v="7"/>
    <n v="2014"/>
    <x v="1"/>
    <x v="0"/>
    <x v="2"/>
    <x v="0"/>
    <x v="1"/>
    <x v="0"/>
    <n v="20113"/>
    <x v="29"/>
    <n v="2.2373589220901904"/>
    <m/>
    <m/>
    <m/>
    <m/>
    <m/>
    <m/>
    <m/>
    <m/>
    <m/>
    <m/>
    <n v="5"/>
    <n v="0.24859543578779891"/>
    <n v="22"/>
    <n v="1.0938199174663155"/>
    <n v="1"/>
    <n v="4.9719087157559787E-2"/>
    <n v="5"/>
    <n v="0.24859543578779891"/>
    <m/>
    <m/>
    <m/>
    <m/>
    <m/>
    <m/>
    <m/>
    <m/>
    <m/>
    <m/>
    <m/>
    <m/>
    <m/>
    <m/>
    <m/>
    <m/>
    <m/>
    <m/>
    <m/>
    <m/>
    <m/>
    <m/>
    <m/>
    <m/>
    <m/>
    <m/>
    <m/>
    <m/>
    <m/>
    <m/>
    <m/>
    <m/>
    <m/>
    <m/>
    <m/>
    <m/>
  </r>
  <r>
    <n v="169"/>
    <s v="Bonza"/>
    <x v="8"/>
    <n v="2009"/>
    <x v="0"/>
    <x v="0"/>
    <x v="0"/>
    <x v="0"/>
    <x v="0"/>
    <x v="0"/>
    <n v="122224"/>
    <x v="9"/>
    <m/>
    <m/>
    <m/>
    <m/>
    <m/>
    <m/>
    <m/>
    <m/>
    <m/>
    <m/>
    <m/>
    <m/>
    <m/>
    <m/>
    <m/>
    <m/>
    <m/>
    <m/>
    <m/>
    <m/>
    <m/>
    <m/>
    <m/>
    <m/>
    <m/>
    <m/>
    <m/>
    <m/>
    <m/>
    <m/>
    <m/>
    <m/>
    <m/>
    <m/>
    <m/>
    <n v="11"/>
    <n v="8.9998690928131952E-2"/>
    <m/>
    <m/>
    <m/>
    <m/>
    <m/>
    <m/>
    <m/>
    <m/>
    <m/>
    <m/>
    <m/>
    <m/>
    <m/>
    <m/>
    <m/>
    <m/>
    <m/>
    <m/>
  </r>
  <r>
    <n v="169"/>
    <s v="Bonza"/>
    <x v="8"/>
    <n v="2009"/>
    <x v="0"/>
    <x v="0"/>
    <x v="0"/>
    <x v="0"/>
    <x v="1"/>
    <x v="0"/>
    <n v="301015"/>
    <x v="9"/>
    <m/>
    <m/>
    <m/>
    <m/>
    <m/>
    <m/>
    <m/>
    <m/>
    <m/>
    <m/>
    <m/>
    <m/>
    <m/>
    <m/>
    <m/>
    <m/>
    <m/>
    <m/>
    <m/>
    <m/>
    <m/>
    <m/>
    <m/>
    <m/>
    <m/>
    <m/>
    <m/>
    <m/>
    <m/>
    <m/>
    <m/>
    <m/>
    <m/>
    <m/>
    <m/>
    <n v="9"/>
    <n v="2.9898842250386193E-2"/>
    <m/>
    <m/>
    <m/>
    <m/>
    <m/>
    <m/>
    <m/>
    <m/>
    <m/>
    <m/>
    <m/>
    <m/>
    <m/>
    <m/>
    <m/>
    <m/>
    <m/>
    <m/>
  </r>
  <r>
    <n v="169"/>
    <s v="Bonza"/>
    <x v="8"/>
    <n v="2009"/>
    <x v="1"/>
    <x v="0"/>
    <x v="0"/>
    <x v="0"/>
    <x v="0"/>
    <x v="0"/>
    <n v="104683"/>
    <x v="9"/>
    <m/>
    <m/>
    <m/>
    <m/>
    <m/>
    <m/>
    <m/>
    <m/>
    <m/>
    <m/>
    <m/>
    <m/>
    <m/>
    <m/>
    <m/>
    <m/>
    <m/>
    <m/>
    <m/>
    <m/>
    <m/>
    <m/>
    <m/>
    <m/>
    <m/>
    <m/>
    <m/>
    <m/>
    <m/>
    <m/>
    <m/>
    <m/>
    <m/>
    <m/>
    <m/>
    <n v="8"/>
    <n v="7.6421195418549331E-2"/>
    <m/>
    <m/>
    <m/>
    <m/>
    <m/>
    <m/>
    <m/>
    <m/>
    <m/>
    <m/>
    <m/>
    <m/>
    <m/>
    <m/>
    <m/>
    <m/>
    <m/>
    <m/>
  </r>
  <r>
    <n v="169"/>
    <s v="Bonza"/>
    <x v="8"/>
    <n v="2009"/>
    <x v="1"/>
    <x v="0"/>
    <x v="0"/>
    <x v="0"/>
    <x v="1"/>
    <x v="0"/>
    <n v="252789"/>
    <x v="9"/>
    <m/>
    <m/>
    <m/>
    <m/>
    <m/>
    <m/>
    <m/>
    <m/>
    <m/>
    <m/>
    <m/>
    <m/>
    <m/>
    <m/>
    <m/>
    <m/>
    <m/>
    <m/>
    <m/>
    <m/>
    <m/>
    <m/>
    <m/>
    <m/>
    <m/>
    <m/>
    <m/>
    <m/>
    <m/>
    <m/>
    <m/>
    <m/>
    <m/>
    <m/>
    <m/>
    <n v="8"/>
    <n v="3.1646946663027267E-2"/>
    <m/>
    <m/>
    <m/>
    <m/>
    <m/>
    <m/>
    <m/>
    <m/>
    <m/>
    <m/>
    <m/>
    <m/>
    <m/>
    <m/>
    <m/>
    <m/>
    <m/>
    <m/>
  </r>
  <r>
    <n v="179"/>
    <s v="Brant"/>
    <x v="9"/>
    <n v="2019"/>
    <x v="0"/>
    <x v="0"/>
    <x v="0"/>
    <x v="0"/>
    <x v="2"/>
    <x v="0"/>
    <n v="3434763"/>
    <x v="9"/>
    <m/>
    <n v="3212"/>
    <n v="0.93514457911652127"/>
    <m/>
    <m/>
    <m/>
    <m/>
    <m/>
    <m/>
    <m/>
    <m/>
    <m/>
    <m/>
    <m/>
    <m/>
    <m/>
    <m/>
    <m/>
    <m/>
    <m/>
    <m/>
    <m/>
    <m/>
    <m/>
    <m/>
    <m/>
    <m/>
    <m/>
    <m/>
    <m/>
    <m/>
    <m/>
    <m/>
    <m/>
    <m/>
    <m/>
    <m/>
    <m/>
    <m/>
    <m/>
    <m/>
    <m/>
    <m/>
    <n v="40"/>
    <n v="1.1645636103568136E-2"/>
    <m/>
    <m/>
    <m/>
    <m/>
    <m/>
    <m/>
    <m/>
    <m/>
    <m/>
    <m/>
  </r>
  <r>
    <n v="179"/>
    <s v="Brant"/>
    <x v="9"/>
    <n v="2019"/>
    <x v="1"/>
    <x v="0"/>
    <x v="0"/>
    <x v="0"/>
    <x v="2"/>
    <x v="0"/>
    <n v="2728105"/>
    <x v="9"/>
    <m/>
    <n v="3139"/>
    <n v="1.1506155371585771"/>
    <m/>
    <m/>
    <m/>
    <m/>
    <m/>
    <m/>
    <m/>
    <m/>
    <m/>
    <m/>
    <m/>
    <m/>
    <m/>
    <m/>
    <m/>
    <m/>
    <m/>
    <m/>
    <m/>
    <m/>
    <m/>
    <m/>
    <m/>
    <m/>
    <m/>
    <m/>
    <m/>
    <m/>
    <m/>
    <m/>
    <m/>
    <m/>
    <m/>
    <m/>
    <m/>
    <m/>
    <m/>
    <m/>
    <m/>
    <m/>
    <m/>
    <m/>
    <m/>
    <m/>
    <m/>
    <m/>
    <n v="36"/>
    <n v="1.319597302889735E-2"/>
    <m/>
    <m/>
    <m/>
    <m/>
  </r>
  <r>
    <n v="198"/>
    <s v="Brumitt"/>
    <x v="10"/>
    <n v="2019"/>
    <x v="0"/>
    <x v="0"/>
    <x v="1"/>
    <x v="4"/>
    <x v="2"/>
    <x v="0"/>
    <n v="9837"/>
    <x v="9"/>
    <m/>
    <n v="33"/>
    <n v="3.3546813052759989"/>
    <m/>
    <m/>
    <m/>
    <m/>
    <m/>
    <m/>
    <m/>
    <m/>
    <m/>
    <m/>
    <m/>
    <m/>
    <m/>
    <m/>
    <n v="13"/>
    <n v="1.3215411202602418"/>
    <m/>
    <m/>
    <m/>
    <m/>
    <n v="3"/>
    <n v="0.30497102775236351"/>
    <m/>
    <m/>
    <m/>
    <m/>
    <m/>
    <m/>
    <m/>
    <m/>
    <m/>
    <m/>
    <m/>
    <m/>
    <m/>
    <m/>
    <m/>
    <m/>
    <m/>
    <m/>
    <m/>
    <m/>
    <m/>
    <m/>
    <m/>
    <m/>
    <m/>
    <m/>
    <m/>
    <m/>
    <m/>
    <m/>
  </r>
  <r>
    <n v="229"/>
    <s v="Caparros"/>
    <x v="11"/>
    <n v="2016"/>
    <x v="0"/>
    <x v="0"/>
    <x v="3"/>
    <x v="0"/>
    <x v="0"/>
    <x v="1"/>
    <n v="1728"/>
    <x v="30"/>
    <n v="40.50925925925926"/>
    <m/>
    <m/>
    <m/>
    <m/>
    <m/>
    <m/>
    <m/>
    <m/>
    <m/>
    <m/>
    <m/>
    <m/>
    <m/>
    <m/>
    <m/>
    <m/>
    <m/>
    <m/>
    <m/>
    <m/>
    <m/>
    <m/>
    <m/>
    <m/>
    <m/>
    <m/>
    <m/>
    <m/>
    <m/>
    <m/>
    <m/>
    <m/>
    <m/>
    <m/>
    <m/>
    <m/>
    <m/>
    <m/>
    <m/>
    <m/>
    <m/>
    <m/>
    <m/>
    <m/>
    <m/>
    <m/>
    <m/>
    <m/>
    <m/>
    <m/>
    <m/>
    <m/>
    <m/>
    <m/>
  </r>
  <r>
    <n v="229"/>
    <s v="Caparros"/>
    <x v="11"/>
    <n v="2016"/>
    <x v="0"/>
    <x v="0"/>
    <x v="3"/>
    <x v="0"/>
    <x v="1"/>
    <x v="1"/>
    <n v="30941"/>
    <x v="31"/>
    <n v="2.9410814130118612"/>
    <m/>
    <m/>
    <m/>
    <m/>
    <m/>
    <m/>
    <m/>
    <m/>
    <m/>
    <m/>
    <m/>
    <m/>
    <m/>
    <m/>
    <m/>
    <m/>
    <m/>
    <m/>
    <m/>
    <m/>
    <m/>
    <m/>
    <m/>
    <m/>
    <m/>
    <m/>
    <m/>
    <m/>
    <m/>
    <m/>
    <m/>
    <m/>
    <m/>
    <m/>
    <m/>
    <m/>
    <m/>
    <m/>
    <m/>
    <m/>
    <m/>
    <m/>
    <m/>
    <m/>
    <m/>
    <m/>
    <m/>
    <m/>
    <m/>
    <m/>
    <m/>
    <m/>
    <m/>
    <m/>
  </r>
  <r>
    <n v="289"/>
    <s v="Clifton"/>
    <x v="12"/>
    <n v="2018"/>
    <x v="1"/>
    <x v="0"/>
    <x v="0"/>
    <x v="0"/>
    <x v="0"/>
    <x v="0"/>
    <n v="483305"/>
    <x v="32"/>
    <n v="3.4284768417458955"/>
    <m/>
    <m/>
    <m/>
    <m/>
    <m/>
    <m/>
    <n v="461"/>
    <n v="0.95384901873558103"/>
    <m/>
    <m/>
    <n v="476"/>
    <n v="0.98488532086363689"/>
    <n v="317"/>
    <n v="0.65590051830624552"/>
    <n v="357"/>
    <n v="0.7386639906477277"/>
    <m/>
    <m/>
    <m/>
    <m/>
    <m/>
    <m/>
    <m/>
    <m/>
    <m/>
    <m/>
    <m/>
    <m/>
    <m/>
    <m/>
    <m/>
    <m/>
    <m/>
    <m/>
    <n v="57"/>
    <n v="0.11793794808661198"/>
    <m/>
    <m/>
    <m/>
    <m/>
    <m/>
    <m/>
    <n v="749"/>
    <n v="1.5497460195942521"/>
    <m/>
    <m/>
    <n v="495"/>
    <n v="1.0241979702258408"/>
    <n v="310"/>
    <n v="0.6414169106464862"/>
    <n v="31"/>
    <n v="6.414169106464862E-2"/>
    <m/>
    <m/>
  </r>
  <r>
    <n v="289"/>
    <s v="Clifton"/>
    <x v="12"/>
    <n v="2018"/>
    <x v="1"/>
    <x v="0"/>
    <x v="0"/>
    <x v="0"/>
    <x v="1"/>
    <x v="0"/>
    <n v="1126428"/>
    <x v="33"/>
    <n v="1.1301210552294509"/>
    <m/>
    <m/>
    <m/>
    <m/>
    <m/>
    <m/>
    <n v="152"/>
    <n v="0.13493982749008368"/>
    <m/>
    <m/>
    <n v="372"/>
    <n v="0.33024747254152065"/>
    <n v="211"/>
    <n v="0.18731778684478723"/>
    <n v="122"/>
    <n v="0.10830696680125139"/>
    <m/>
    <m/>
    <m/>
    <m/>
    <m/>
    <m/>
    <m/>
    <m/>
    <m/>
    <m/>
    <m/>
    <m/>
    <m/>
    <m/>
    <m/>
    <m/>
    <m/>
    <m/>
    <n v="42"/>
    <n v="3.7286004964365231E-2"/>
    <m/>
    <m/>
    <m/>
    <m/>
    <m/>
    <m/>
    <n v="353"/>
    <n v="0.31337999410526013"/>
    <m/>
    <m/>
    <n v="328"/>
    <n v="0.29118594353123323"/>
    <n v="347"/>
    <n v="0.30805342196749369"/>
    <n v="172"/>
    <n v="0.15269506794930524"/>
    <m/>
    <m/>
  </r>
  <r>
    <n v="289"/>
    <s v="Clifton"/>
    <x v="12"/>
    <n v="2018"/>
    <x v="1"/>
    <x v="0"/>
    <x v="0"/>
    <x v="0"/>
    <x v="2"/>
    <x v="0"/>
    <n v="1609733"/>
    <x v="34"/>
    <n v="1.8201776319426886"/>
    <m/>
    <m/>
    <m/>
    <m/>
    <m/>
    <m/>
    <m/>
    <m/>
    <m/>
    <m/>
    <m/>
    <m/>
    <m/>
    <m/>
    <m/>
    <m/>
    <m/>
    <m/>
    <m/>
    <m/>
    <m/>
    <m/>
    <m/>
    <m/>
    <m/>
    <m/>
    <m/>
    <m/>
    <m/>
    <m/>
    <m/>
    <m/>
    <m/>
    <m/>
    <m/>
    <m/>
    <m/>
    <m/>
    <m/>
    <m/>
    <m/>
    <m/>
    <m/>
    <m/>
    <m/>
    <m/>
    <m/>
    <m/>
    <m/>
    <m/>
    <m/>
    <m/>
    <m/>
    <m/>
  </r>
  <r>
    <n v="289"/>
    <s v="Clifton"/>
    <x v="12"/>
    <n v="2018"/>
    <x v="1"/>
    <x v="0"/>
    <x v="1"/>
    <x v="0"/>
    <x v="0"/>
    <x v="0"/>
    <n v="176189"/>
    <x v="35"/>
    <n v="13.996333482794046"/>
    <m/>
    <m/>
    <m/>
    <m/>
    <m/>
    <m/>
    <n v="290"/>
    <n v="1.6459597364194134"/>
    <m/>
    <m/>
    <n v="301"/>
    <n v="1.7083926919387704"/>
    <n v="314"/>
    <n v="1.7821770939161923"/>
    <n v="176"/>
    <n v="0.99892728830971289"/>
    <m/>
    <m/>
    <m/>
    <m/>
    <m/>
    <m/>
    <m/>
    <m/>
    <m/>
    <m/>
    <m/>
    <m/>
    <m/>
    <m/>
    <m/>
    <m/>
    <m/>
    <m/>
    <n v="85"/>
    <n v="0.48243647446775906"/>
    <m/>
    <m/>
    <m/>
    <m/>
    <m/>
    <m/>
    <n v="675"/>
    <n v="3.83111317959691"/>
    <m/>
    <m/>
    <n v="280"/>
    <n v="1.5892025041290885"/>
    <n v="386"/>
    <n v="2.1908291664065294"/>
    <n v="59"/>
    <n v="0.33486767051291511"/>
    <m/>
    <m/>
  </r>
  <r>
    <n v="289"/>
    <s v="Clifton"/>
    <x v="12"/>
    <n v="2018"/>
    <x v="1"/>
    <x v="0"/>
    <x v="1"/>
    <x v="0"/>
    <x v="1"/>
    <x v="0"/>
    <n v="607411"/>
    <x v="35"/>
    <n v="4.0598540362291757"/>
    <m/>
    <m/>
    <m/>
    <m/>
    <m/>
    <m/>
    <n v="363"/>
    <n v="0.5976184165252193"/>
    <m/>
    <m/>
    <n v="536"/>
    <n v="0.88243380511712832"/>
    <n v="438"/>
    <n v="0.72109329597257876"/>
    <n v="215"/>
    <n v="0.35396132108243017"/>
    <m/>
    <m/>
    <m/>
    <m/>
    <m/>
    <m/>
    <m/>
    <m/>
    <m/>
    <m/>
    <m/>
    <m/>
    <m/>
    <m/>
    <m/>
    <m/>
    <m/>
    <m/>
    <n v="93"/>
    <n v="0.15310885051472561"/>
    <m/>
    <m/>
    <m/>
    <m/>
    <m/>
    <m/>
    <n v="876"/>
    <n v="1.4421865919451575"/>
    <m/>
    <m/>
    <n v="289"/>
    <n v="0.47578986880382473"/>
    <n v="817"/>
    <n v="1.3450530201132347"/>
    <n v="344"/>
    <n v="0.56633811373188825"/>
    <m/>
    <m/>
  </r>
  <r>
    <n v="289"/>
    <s v="Clifton"/>
    <x v="12"/>
    <n v="2018"/>
    <x v="1"/>
    <x v="0"/>
    <x v="1"/>
    <x v="0"/>
    <x v="2"/>
    <x v="0"/>
    <n v="783600"/>
    <x v="36"/>
    <n v="4.9604389994895355"/>
    <m/>
    <m/>
    <m/>
    <m/>
    <m/>
    <m/>
    <m/>
    <m/>
    <m/>
    <m/>
    <m/>
    <m/>
    <m/>
    <m/>
    <m/>
    <m/>
    <m/>
    <m/>
    <m/>
    <m/>
    <m/>
    <m/>
    <m/>
    <m/>
    <m/>
    <m/>
    <m/>
    <m/>
    <m/>
    <m/>
    <m/>
    <m/>
    <m/>
    <m/>
    <m/>
    <m/>
    <m/>
    <m/>
    <m/>
    <m/>
    <m/>
    <m/>
    <m/>
    <m/>
    <m/>
    <m/>
    <m/>
    <m/>
    <m/>
    <m/>
    <m/>
    <m/>
    <m/>
    <m/>
  </r>
  <r>
    <n v="296"/>
    <s v="Collins "/>
    <x v="13"/>
    <n v="2014"/>
    <x v="2"/>
    <x v="0"/>
    <x v="0"/>
    <x v="0"/>
    <x v="2"/>
    <x v="0"/>
    <n v="252173.91304347827"/>
    <x v="9"/>
    <m/>
    <m/>
    <m/>
    <m/>
    <m/>
    <m/>
    <m/>
    <m/>
    <m/>
    <m/>
    <m/>
    <m/>
    <m/>
    <m/>
    <m/>
    <n v="58"/>
    <n v="0.22999999999999998"/>
    <m/>
    <m/>
    <m/>
    <m/>
    <m/>
    <m/>
    <m/>
    <m/>
    <m/>
    <m/>
    <m/>
    <m/>
    <m/>
    <m/>
    <m/>
    <m/>
    <m/>
    <m/>
    <m/>
    <m/>
    <m/>
    <m/>
    <m/>
    <m/>
    <m/>
    <m/>
    <m/>
    <m/>
    <m/>
    <m/>
    <m/>
    <m/>
    <m/>
    <m/>
    <m/>
    <m/>
    <m/>
    <m/>
  </r>
  <r>
    <n v="319"/>
    <s v="Covassin"/>
    <x v="14"/>
    <n v="2003"/>
    <x v="1"/>
    <x v="0"/>
    <x v="1"/>
    <x v="0"/>
    <x v="0"/>
    <x v="0"/>
    <n v="96579"/>
    <x v="37"/>
    <n v="8.7389598152807562"/>
    <m/>
    <m/>
    <m/>
    <m/>
    <m/>
    <m/>
    <m/>
    <m/>
    <m/>
    <m/>
    <m/>
    <m/>
    <m/>
    <m/>
    <n v="72"/>
    <n v="0.74550368092442465"/>
    <m/>
    <m/>
    <m/>
    <m/>
    <m/>
    <m/>
    <m/>
    <m/>
    <m/>
    <m/>
    <m/>
    <m/>
    <m/>
    <m/>
    <m/>
    <m/>
    <m/>
    <m/>
    <m/>
    <m/>
    <m/>
    <m/>
    <m/>
    <m/>
    <m/>
    <m/>
    <m/>
    <m/>
    <m/>
    <m/>
    <m/>
    <m/>
    <m/>
    <m/>
    <m/>
    <m/>
    <m/>
    <m/>
  </r>
  <r>
    <n v="319"/>
    <s v="Covassin"/>
    <x v="14"/>
    <n v="2003"/>
    <x v="1"/>
    <x v="0"/>
    <x v="1"/>
    <x v="0"/>
    <x v="1"/>
    <x v="0"/>
    <n v="250522"/>
    <x v="38"/>
    <n v="2.949840732550435"/>
    <m/>
    <m/>
    <m/>
    <m/>
    <m/>
    <m/>
    <m/>
    <m/>
    <m/>
    <m/>
    <m/>
    <m/>
    <m/>
    <m/>
    <n v="75"/>
    <n v="0.29937490519794668"/>
    <m/>
    <m/>
    <m/>
    <m/>
    <m/>
    <m/>
    <m/>
    <m/>
    <m/>
    <m/>
    <m/>
    <m/>
    <m/>
    <m/>
    <m/>
    <m/>
    <m/>
    <m/>
    <m/>
    <m/>
    <m/>
    <m/>
    <m/>
    <m/>
    <m/>
    <m/>
    <m/>
    <m/>
    <m/>
    <m/>
    <m/>
    <m/>
    <m/>
    <m/>
    <m/>
    <m/>
    <m/>
    <m/>
  </r>
  <r>
    <n v="319"/>
    <s v="Covassin"/>
    <x v="14"/>
    <n v="2003"/>
    <x v="0"/>
    <x v="0"/>
    <x v="1"/>
    <x v="0"/>
    <x v="0"/>
    <x v="0"/>
    <n v="99909"/>
    <x v="39"/>
    <n v="9.4986437658269036"/>
    <m/>
    <m/>
    <m/>
    <m/>
    <m/>
    <m/>
    <m/>
    <m/>
    <m/>
    <m/>
    <m/>
    <m/>
    <m/>
    <m/>
    <n v="49"/>
    <n v="0.49044630613858614"/>
    <m/>
    <m/>
    <m/>
    <m/>
    <m/>
    <m/>
    <m/>
    <m/>
    <m/>
    <m/>
    <m/>
    <m/>
    <m/>
    <m/>
    <m/>
    <m/>
    <m/>
    <m/>
    <m/>
    <m/>
    <m/>
    <m/>
    <m/>
    <m/>
    <m/>
    <m/>
    <m/>
    <m/>
    <m/>
    <m/>
    <m/>
    <m/>
    <m/>
    <m/>
    <m/>
    <m/>
    <m/>
    <m/>
  </r>
  <r>
    <n v="319"/>
    <s v="Covassin"/>
    <x v="14"/>
    <n v="2003"/>
    <x v="0"/>
    <x v="0"/>
    <x v="1"/>
    <x v="0"/>
    <x v="1"/>
    <x v="0"/>
    <n v="424149"/>
    <x v="40"/>
    <n v="3.9750182129393208"/>
    <m/>
    <m/>
    <m/>
    <m/>
    <m/>
    <m/>
    <m/>
    <m/>
    <m/>
    <m/>
    <m/>
    <m/>
    <m/>
    <m/>
    <n v="69"/>
    <n v="0.16267868131246332"/>
    <m/>
    <m/>
    <m/>
    <m/>
    <m/>
    <m/>
    <m/>
    <m/>
    <m/>
    <m/>
    <m/>
    <m/>
    <m/>
    <m/>
    <m/>
    <m/>
    <m/>
    <m/>
    <m/>
    <m/>
    <m/>
    <m/>
    <m/>
    <m/>
    <m/>
    <m/>
    <m/>
    <m/>
    <m/>
    <m/>
    <m/>
    <m/>
    <m/>
    <m/>
    <m/>
    <m/>
    <m/>
    <m/>
  </r>
  <r>
    <n v="361"/>
    <s v="Deckey"/>
    <x v="15"/>
    <n v="2020"/>
    <x v="1"/>
    <x v="0"/>
    <x v="1"/>
    <x v="0"/>
    <x v="0"/>
    <x v="0"/>
    <n v="1968337.7308707125"/>
    <x v="9"/>
    <m/>
    <m/>
    <m/>
    <m/>
    <m/>
    <m/>
    <m/>
    <m/>
    <m/>
    <m/>
    <m/>
    <m/>
    <m/>
    <m/>
    <m/>
    <m/>
    <m/>
    <m/>
    <m/>
    <m/>
    <m/>
    <m/>
    <m/>
    <m/>
    <m/>
    <m/>
    <m/>
    <m/>
    <m/>
    <n v="1492"/>
    <n v="0.75800000000000001"/>
    <m/>
    <m/>
    <m/>
    <m/>
    <m/>
    <m/>
    <m/>
    <m/>
    <m/>
    <m/>
    <m/>
    <m/>
    <m/>
    <m/>
    <m/>
    <m/>
    <m/>
    <m/>
    <m/>
    <m/>
    <m/>
    <m/>
    <m/>
    <m/>
  </r>
  <r>
    <n v="361"/>
    <s v="Deckey"/>
    <x v="15"/>
    <n v="2020"/>
    <x v="1"/>
    <x v="0"/>
    <x v="1"/>
    <x v="0"/>
    <x v="1"/>
    <x v="0"/>
    <n v="6395569.6202531643"/>
    <x v="9"/>
    <m/>
    <m/>
    <m/>
    <m/>
    <m/>
    <m/>
    <m/>
    <m/>
    <m/>
    <m/>
    <m/>
    <m/>
    <m/>
    <m/>
    <m/>
    <m/>
    <m/>
    <m/>
    <m/>
    <m/>
    <m/>
    <m/>
    <m/>
    <m/>
    <m/>
    <m/>
    <m/>
    <m/>
    <m/>
    <n v="2021"/>
    <n v="0.31600000000000006"/>
    <m/>
    <m/>
    <m/>
    <m/>
    <m/>
    <m/>
    <m/>
    <m/>
    <m/>
    <m/>
    <m/>
    <m/>
    <m/>
    <m/>
    <m/>
    <m/>
    <m/>
    <m/>
    <m/>
    <m/>
    <m/>
    <m/>
    <m/>
    <m/>
  </r>
  <r>
    <n v="361"/>
    <s v="Deckey"/>
    <x v="15"/>
    <n v="2020"/>
    <x v="0"/>
    <x v="0"/>
    <x v="1"/>
    <x v="0"/>
    <x v="0"/>
    <x v="0"/>
    <n v="2090803.2596041909"/>
    <x v="9"/>
    <m/>
    <m/>
    <m/>
    <m/>
    <m/>
    <m/>
    <m/>
    <m/>
    <m/>
    <m/>
    <m/>
    <m/>
    <m/>
    <m/>
    <m/>
    <m/>
    <m/>
    <m/>
    <m/>
    <m/>
    <m/>
    <m/>
    <m/>
    <m/>
    <m/>
    <m/>
    <m/>
    <m/>
    <m/>
    <n v="3592"/>
    <n v="1.718"/>
    <m/>
    <m/>
    <m/>
    <m/>
    <m/>
    <m/>
    <m/>
    <m/>
    <m/>
    <m/>
    <m/>
    <m/>
    <m/>
    <m/>
    <m/>
    <m/>
    <m/>
    <m/>
    <m/>
    <m/>
    <m/>
    <m/>
    <m/>
    <m/>
  </r>
  <r>
    <n v="361"/>
    <s v="Deckey"/>
    <x v="15"/>
    <n v="2020"/>
    <x v="0"/>
    <x v="0"/>
    <x v="1"/>
    <x v="0"/>
    <x v="1"/>
    <x v="0"/>
    <n v="7666666.666666666"/>
    <x v="9"/>
    <m/>
    <m/>
    <m/>
    <m/>
    <m/>
    <m/>
    <m/>
    <m/>
    <m/>
    <m/>
    <m/>
    <m/>
    <m/>
    <m/>
    <m/>
    <m/>
    <m/>
    <m/>
    <m/>
    <m/>
    <m/>
    <m/>
    <m/>
    <m/>
    <m/>
    <m/>
    <m/>
    <m/>
    <m/>
    <n v="3979"/>
    <n v="0.51900000000000002"/>
    <m/>
    <m/>
    <m/>
    <m/>
    <m/>
    <m/>
    <m/>
    <m/>
    <m/>
    <m/>
    <m/>
    <m/>
    <m/>
    <m/>
    <m/>
    <m/>
    <m/>
    <m/>
    <m/>
    <m/>
    <m/>
    <m/>
    <m/>
    <m/>
  </r>
  <r>
    <n v="366"/>
    <s v="Deitch"/>
    <x v="16"/>
    <n v="2006"/>
    <x v="1"/>
    <x v="0"/>
    <x v="3"/>
    <x v="0"/>
    <x v="0"/>
    <x v="0"/>
    <n v="22980"/>
    <x v="41"/>
    <n v="24.891209747606613"/>
    <n v="336"/>
    <n v="14.621409921671017"/>
    <n v="110"/>
    <n v="4.7867711053089641"/>
    <n v="35"/>
    <n v="1.5230635335073979"/>
    <n v="88"/>
    <n v="3.8294168842471716"/>
    <n v="3"/>
    <n v="0.13054830287206265"/>
    <n v="114"/>
    <n v="4.9608355091383807"/>
    <n v="102"/>
    <n v="4.438642297650131"/>
    <n v="14"/>
    <n v="0.6092254134029591"/>
    <m/>
    <m/>
    <m/>
    <m/>
    <m/>
    <m/>
    <n v="9"/>
    <n v="0.391644908616188"/>
    <m/>
    <m/>
    <n v="20"/>
    <n v="0.8703220191470844"/>
    <n v="18"/>
    <n v="0.78328981723237601"/>
    <m/>
    <m/>
    <m/>
    <m/>
    <n v="24"/>
    <n v="1.0443864229765012"/>
    <m/>
    <m/>
    <m/>
    <m/>
    <m/>
    <m/>
    <m/>
    <m/>
    <m/>
    <m/>
    <m/>
    <m/>
    <m/>
    <m/>
    <m/>
    <m/>
    <m/>
    <m/>
  </r>
  <r>
    <n v="366"/>
    <s v="Deitch"/>
    <x v="16"/>
    <n v="2006"/>
    <x v="0"/>
    <x v="0"/>
    <x v="3"/>
    <x v="0"/>
    <x v="0"/>
    <x v="0"/>
    <n v="70420"/>
    <x v="42"/>
    <n v="19.326895768247656"/>
    <n v="816"/>
    <n v="11.587617154217552"/>
    <n v="235"/>
    <n v="3.3371201363249079"/>
    <n v="132"/>
    <n v="1.8744674808293098"/>
    <n v="174"/>
    <n v="2.4708889520022721"/>
    <n v="4"/>
    <n v="5.6802044873615454E-2"/>
    <n v="284"/>
    <n v="4.0329451860266969"/>
    <n v="177"/>
    <n v="2.5134904856574836"/>
    <n v="17"/>
    <n v="0.24140869071286564"/>
    <m/>
    <m/>
    <m/>
    <m/>
    <m/>
    <m/>
    <n v="10"/>
    <n v="0.14200511218403863"/>
    <m/>
    <m/>
    <n v="43"/>
    <n v="0.610621982391366"/>
    <n v="67"/>
    <n v="0.95143425163305884"/>
    <m/>
    <m/>
    <m/>
    <m/>
    <n v="47"/>
    <n v="0.66742402726498151"/>
    <m/>
    <m/>
    <m/>
    <m/>
    <m/>
    <m/>
    <m/>
    <m/>
    <m/>
    <m/>
    <m/>
    <m/>
    <m/>
    <m/>
    <m/>
    <m/>
    <m/>
    <m/>
  </r>
  <r>
    <n v="452"/>
    <s v="Fernandez"/>
    <x v="17"/>
    <n v="2007"/>
    <x v="0"/>
    <x v="0"/>
    <x v="0"/>
    <x v="0"/>
    <x v="2"/>
    <x v="0"/>
    <n v="218342"/>
    <x v="9"/>
    <m/>
    <n v="287"/>
    <n v="1.314451640087569"/>
    <m/>
    <m/>
    <m/>
    <m/>
    <m/>
    <m/>
    <m/>
    <m/>
    <m/>
    <m/>
    <m/>
    <m/>
    <m/>
    <m/>
    <m/>
    <m/>
    <m/>
    <m/>
    <m/>
    <m/>
    <m/>
    <m/>
    <m/>
    <m/>
    <m/>
    <m/>
    <m/>
    <m/>
    <m/>
    <m/>
    <m/>
    <m/>
    <m/>
    <m/>
    <m/>
    <m/>
    <m/>
    <m/>
    <m/>
    <m/>
    <m/>
    <m/>
    <m/>
    <m/>
    <m/>
    <m/>
    <m/>
    <m/>
    <m/>
    <m/>
    <m/>
    <m/>
  </r>
  <r>
    <n v="452"/>
    <s v="Fernandez"/>
    <x v="17"/>
    <n v="2007"/>
    <x v="0"/>
    <x v="0"/>
    <x v="0"/>
    <x v="0"/>
    <x v="2"/>
    <x v="0"/>
    <n v="186161"/>
    <x v="9"/>
    <m/>
    <n v="254"/>
    <n v="1.3644103759648907"/>
    <m/>
    <m/>
    <m/>
    <m/>
    <m/>
    <m/>
    <m/>
    <m/>
    <m/>
    <m/>
    <m/>
    <m/>
    <m/>
    <m/>
    <m/>
    <m/>
    <m/>
    <m/>
    <m/>
    <m/>
    <m/>
    <m/>
    <m/>
    <m/>
    <m/>
    <m/>
    <m/>
    <m/>
    <m/>
    <m/>
    <m/>
    <m/>
    <m/>
    <m/>
    <m/>
    <m/>
    <m/>
    <m/>
    <m/>
    <m/>
    <m/>
    <m/>
    <m/>
    <m/>
    <m/>
    <m/>
    <m/>
    <m/>
    <m/>
    <m/>
    <m/>
    <m/>
  </r>
  <r>
    <n v="492"/>
    <s v="Fraser"/>
    <x v="18"/>
    <n v="2017"/>
    <x v="0"/>
    <x v="1"/>
    <x v="1"/>
    <x v="2"/>
    <x v="2"/>
    <x v="0"/>
    <n v="289062.5"/>
    <x v="9"/>
    <m/>
    <m/>
    <m/>
    <m/>
    <m/>
    <m/>
    <m/>
    <m/>
    <m/>
    <m/>
    <m/>
    <m/>
    <m/>
    <m/>
    <m/>
    <m/>
    <m/>
    <m/>
    <m/>
    <m/>
    <m/>
    <m/>
    <m/>
    <m/>
    <m/>
    <m/>
    <m/>
    <m/>
    <m/>
    <m/>
    <m/>
    <m/>
    <m/>
    <m/>
    <m/>
    <m/>
    <m/>
    <m/>
    <m/>
    <m/>
    <m/>
    <m/>
    <m/>
    <m/>
    <m/>
    <n v="37"/>
    <n v="0.128"/>
    <m/>
    <m/>
    <m/>
    <m/>
    <m/>
    <m/>
    <m/>
    <m/>
  </r>
  <r>
    <n v="492"/>
    <s v="Fraser"/>
    <x v="18"/>
    <n v="2017"/>
    <x v="1"/>
    <x v="1"/>
    <x v="1"/>
    <x v="2"/>
    <x v="2"/>
    <x v="0"/>
    <n v="249999.99999999997"/>
    <x v="9"/>
    <m/>
    <m/>
    <m/>
    <m/>
    <m/>
    <m/>
    <m/>
    <m/>
    <m/>
    <m/>
    <m/>
    <m/>
    <m/>
    <m/>
    <m/>
    <m/>
    <m/>
    <m/>
    <m/>
    <m/>
    <m/>
    <m/>
    <m/>
    <m/>
    <m/>
    <m/>
    <m/>
    <m/>
    <m/>
    <m/>
    <m/>
    <m/>
    <m/>
    <m/>
    <m/>
    <m/>
    <m/>
    <m/>
    <m/>
    <m/>
    <m/>
    <m/>
    <m/>
    <m/>
    <m/>
    <n v="55"/>
    <n v="0.22000000000000003"/>
    <m/>
    <m/>
    <m/>
    <m/>
    <m/>
    <m/>
    <m/>
    <m/>
  </r>
  <r>
    <n v="512"/>
    <s v="Gamble"/>
    <x v="19"/>
    <n v="2020"/>
    <x v="0"/>
    <x v="1"/>
    <x v="1"/>
    <x v="3"/>
    <x v="0"/>
    <x v="0"/>
    <n v="360"/>
    <x v="43"/>
    <n v="5.5555555555555554"/>
    <m/>
    <m/>
    <m/>
    <m/>
    <m/>
    <m/>
    <m/>
    <m/>
    <m/>
    <m/>
    <m/>
    <m/>
    <m/>
    <m/>
    <m/>
    <m/>
    <m/>
    <m/>
    <m/>
    <m/>
    <m/>
    <m/>
    <m/>
    <m/>
    <m/>
    <m/>
    <m/>
    <m/>
    <m/>
    <m/>
    <m/>
    <m/>
    <m/>
    <m/>
    <m/>
    <m/>
    <m/>
    <m/>
    <m/>
    <m/>
    <m/>
    <m/>
    <m/>
    <m/>
    <m/>
    <m/>
    <m/>
    <m/>
    <m/>
    <m/>
    <m/>
    <m/>
    <m/>
    <m/>
  </r>
  <r>
    <n v="512"/>
    <s v="Gamble"/>
    <x v="19"/>
    <n v="2020"/>
    <x v="0"/>
    <x v="1"/>
    <x v="1"/>
    <x v="3"/>
    <x v="1"/>
    <x v="0"/>
    <n v="308"/>
    <x v="43"/>
    <n v="6.4935064935064943"/>
    <m/>
    <m/>
    <m/>
    <m/>
    <m/>
    <m/>
    <m/>
    <m/>
    <m/>
    <m/>
    <m/>
    <m/>
    <m/>
    <m/>
    <m/>
    <m/>
    <m/>
    <m/>
    <m/>
    <m/>
    <m/>
    <m/>
    <m/>
    <m/>
    <m/>
    <m/>
    <m/>
    <m/>
    <m/>
    <m/>
    <m/>
    <m/>
    <m/>
    <m/>
    <m/>
    <m/>
    <m/>
    <m/>
    <m/>
    <m/>
    <m/>
    <m/>
    <m/>
    <m/>
    <m/>
    <m/>
    <m/>
    <m/>
    <m/>
    <m/>
    <m/>
    <m/>
    <m/>
    <m/>
  </r>
  <r>
    <n v="512"/>
    <s v="Gamble"/>
    <x v="19"/>
    <n v="2020"/>
    <x v="0"/>
    <x v="1"/>
    <x v="1"/>
    <x v="3"/>
    <x v="2"/>
    <x v="0"/>
    <n v="668"/>
    <x v="44"/>
    <n v="5.9880239520958085"/>
    <m/>
    <m/>
    <m/>
    <m/>
    <m/>
    <m/>
    <m/>
    <m/>
    <m/>
    <m/>
    <m/>
    <m/>
    <m/>
    <m/>
    <m/>
    <m/>
    <m/>
    <m/>
    <m/>
    <m/>
    <m/>
    <m/>
    <m/>
    <m/>
    <m/>
    <m/>
    <m/>
    <m/>
    <m/>
    <m/>
    <m/>
    <m/>
    <m/>
    <m/>
    <m/>
    <m/>
    <m/>
    <m/>
    <m/>
    <m/>
    <m/>
    <m/>
    <m/>
    <m/>
    <m/>
    <m/>
    <m/>
    <m/>
    <m/>
    <m/>
    <m/>
    <m/>
    <m/>
    <m/>
  </r>
  <r>
    <n v="512"/>
    <s v="Gamble"/>
    <x v="19"/>
    <n v="2020"/>
    <x v="1"/>
    <x v="1"/>
    <x v="1"/>
    <x v="3"/>
    <x v="0"/>
    <x v="0"/>
    <n v="209"/>
    <x v="45"/>
    <n v="23.923444976076556"/>
    <m/>
    <m/>
    <m/>
    <m/>
    <m/>
    <m/>
    <m/>
    <m/>
    <m/>
    <m/>
    <m/>
    <m/>
    <m/>
    <m/>
    <m/>
    <m/>
    <m/>
    <m/>
    <m/>
    <m/>
    <m/>
    <m/>
    <m/>
    <m/>
    <m/>
    <m/>
    <m/>
    <m/>
    <m/>
    <m/>
    <m/>
    <m/>
    <m/>
    <m/>
    <m/>
    <m/>
    <m/>
    <m/>
    <m/>
    <m/>
    <m/>
    <m/>
    <m/>
    <m/>
    <m/>
    <m/>
    <m/>
    <m/>
    <m/>
    <m/>
    <m/>
    <m/>
    <m/>
    <m/>
  </r>
  <r>
    <n v="512"/>
    <s v="Gamble"/>
    <x v="19"/>
    <n v="2020"/>
    <x v="1"/>
    <x v="1"/>
    <x v="1"/>
    <x v="3"/>
    <x v="1"/>
    <x v="0"/>
    <n v="631"/>
    <x v="9"/>
    <m/>
    <m/>
    <m/>
    <m/>
    <m/>
    <m/>
    <m/>
    <m/>
    <m/>
    <m/>
    <m/>
    <m/>
    <m/>
    <m/>
    <m/>
    <m/>
    <m/>
    <m/>
    <m/>
    <m/>
    <m/>
    <m/>
    <m/>
    <m/>
    <m/>
    <m/>
    <m/>
    <m/>
    <m/>
    <m/>
    <m/>
    <m/>
    <m/>
    <m/>
    <m/>
    <m/>
    <m/>
    <m/>
    <m/>
    <m/>
    <m/>
    <m/>
    <m/>
    <m/>
    <m/>
    <m/>
    <m/>
    <m/>
    <m/>
    <m/>
    <m/>
    <m/>
    <m/>
    <m/>
    <m/>
  </r>
  <r>
    <n v="512"/>
    <s v="Gamble"/>
    <x v="19"/>
    <n v="2020"/>
    <x v="1"/>
    <x v="1"/>
    <x v="1"/>
    <x v="3"/>
    <x v="2"/>
    <x v="0"/>
    <n v="840"/>
    <x v="45"/>
    <n v="5.9523809523809517"/>
    <m/>
    <m/>
    <m/>
    <m/>
    <m/>
    <m/>
    <m/>
    <m/>
    <m/>
    <m/>
    <m/>
    <m/>
    <m/>
    <m/>
    <m/>
    <m/>
    <m/>
    <m/>
    <m/>
    <m/>
    <m/>
    <m/>
    <m/>
    <m/>
    <m/>
    <m/>
    <m/>
    <m/>
    <m/>
    <m/>
    <m/>
    <m/>
    <m/>
    <m/>
    <m/>
    <m/>
    <m/>
    <m/>
    <m/>
    <m/>
    <m/>
    <m/>
    <m/>
    <m/>
    <m/>
    <m/>
    <m/>
    <m/>
    <m/>
    <m/>
    <m/>
    <m/>
    <m/>
    <m/>
  </r>
  <r>
    <n v="541"/>
    <s v="Gomez"/>
    <x v="20"/>
    <n v="1996"/>
    <x v="1"/>
    <x v="0"/>
    <x v="0"/>
    <x v="4"/>
    <x v="2"/>
    <x v="1"/>
    <n v="107353"/>
    <x v="46"/>
    <n v="4.0613676376067733"/>
    <m/>
    <m/>
    <m/>
    <m/>
    <m/>
    <m/>
    <m/>
    <m/>
    <m/>
    <m/>
    <n v="135"/>
    <n v="1.2575335575158588"/>
    <n v="86"/>
    <n v="0.80109545145454719"/>
    <n v="8"/>
    <n v="7.452050711205091E-2"/>
    <m/>
    <m/>
    <m/>
    <m/>
    <m/>
    <m/>
    <m/>
    <m/>
    <m/>
    <m/>
    <m/>
    <m/>
    <n v="45"/>
    <n v="0.41917785250528633"/>
    <m/>
    <m/>
    <n v="61"/>
    <n v="0.56821886672938815"/>
    <n v="12"/>
    <n v="0.11178076066807634"/>
    <n v="23"/>
    <n v="0.21424645794714631"/>
    <m/>
    <m/>
    <m/>
    <m/>
    <m/>
    <m/>
    <m/>
    <m/>
    <m/>
    <m/>
    <m/>
    <m/>
    <m/>
    <m/>
    <m/>
    <m/>
  </r>
  <r>
    <n v="574"/>
    <s v="Haarbauer-Krupa"/>
    <x v="21"/>
    <n v="2018"/>
    <x v="1"/>
    <x v="0"/>
    <x v="0"/>
    <x v="0"/>
    <x v="0"/>
    <x v="0"/>
    <n v="317840"/>
    <x v="9"/>
    <m/>
    <m/>
    <m/>
    <m/>
    <m/>
    <m/>
    <m/>
    <m/>
    <m/>
    <m/>
    <m/>
    <m/>
    <m/>
    <m/>
    <m/>
    <n v="287"/>
    <n v="0.90297004782280388"/>
    <m/>
    <m/>
    <m/>
    <m/>
    <m/>
    <m/>
    <m/>
    <m/>
    <m/>
    <m/>
    <m/>
    <m/>
    <m/>
    <m/>
    <m/>
    <m/>
    <m/>
    <m/>
    <m/>
    <m/>
    <m/>
    <m/>
    <m/>
    <m/>
    <m/>
    <m/>
    <m/>
    <m/>
    <m/>
    <m/>
    <m/>
    <m/>
    <m/>
    <m/>
    <m/>
    <m/>
    <m/>
    <m/>
  </r>
  <r>
    <n v="574"/>
    <s v="Haarbauer-Krupa"/>
    <x v="21"/>
    <n v="2018"/>
    <x v="1"/>
    <x v="0"/>
    <x v="0"/>
    <x v="0"/>
    <x v="1"/>
    <x v="0"/>
    <n v="716358"/>
    <x v="9"/>
    <m/>
    <m/>
    <m/>
    <m/>
    <m/>
    <m/>
    <m/>
    <m/>
    <m/>
    <m/>
    <m/>
    <m/>
    <m/>
    <m/>
    <m/>
    <n v="103"/>
    <n v="0.14378285717476458"/>
    <m/>
    <m/>
    <m/>
    <m/>
    <m/>
    <m/>
    <m/>
    <m/>
    <m/>
    <m/>
    <m/>
    <m/>
    <m/>
    <m/>
    <m/>
    <m/>
    <m/>
    <m/>
    <m/>
    <m/>
    <m/>
    <m/>
    <m/>
    <m/>
    <m/>
    <m/>
    <m/>
    <m/>
    <m/>
    <m/>
    <m/>
    <m/>
    <m/>
    <m/>
    <m/>
    <m/>
    <m/>
    <m/>
  </r>
  <r>
    <n v="574"/>
    <s v="Haarbauer-Krupa"/>
    <x v="21"/>
    <n v="2018"/>
    <x v="1"/>
    <x v="0"/>
    <x v="0"/>
    <x v="0"/>
    <x v="2"/>
    <x v="0"/>
    <n v="1034198"/>
    <x v="9"/>
    <m/>
    <m/>
    <m/>
    <m/>
    <m/>
    <m/>
    <m/>
    <m/>
    <m/>
    <m/>
    <m/>
    <m/>
    <m/>
    <m/>
    <m/>
    <n v="390"/>
    <n v="0.37710380410714389"/>
    <m/>
    <m/>
    <m/>
    <m/>
    <m/>
    <m/>
    <m/>
    <m/>
    <m/>
    <m/>
    <m/>
    <m/>
    <m/>
    <m/>
    <m/>
    <m/>
    <m/>
    <m/>
    <m/>
    <m/>
    <m/>
    <m/>
    <m/>
    <m/>
    <m/>
    <m/>
    <m/>
    <m/>
    <m/>
    <m/>
    <m/>
    <m/>
    <m/>
    <m/>
    <m/>
    <m/>
    <m/>
    <m/>
  </r>
  <r>
    <n v="574"/>
    <s v="Haarbauer-Krupa"/>
    <x v="21"/>
    <n v="2018"/>
    <x v="0"/>
    <x v="0"/>
    <x v="0"/>
    <x v="0"/>
    <x v="0"/>
    <x v="0"/>
    <n v="389401"/>
    <x v="9"/>
    <m/>
    <m/>
    <m/>
    <m/>
    <m/>
    <m/>
    <m/>
    <m/>
    <m/>
    <m/>
    <m/>
    <m/>
    <m/>
    <m/>
    <m/>
    <n v="188"/>
    <n v="0.48279280227837112"/>
    <m/>
    <m/>
    <m/>
    <m/>
    <m/>
    <m/>
    <m/>
    <m/>
    <m/>
    <m/>
    <m/>
    <m/>
    <m/>
    <m/>
    <m/>
    <m/>
    <m/>
    <m/>
    <m/>
    <m/>
    <m/>
    <m/>
    <m/>
    <m/>
    <m/>
    <m/>
    <m/>
    <m/>
    <m/>
    <m/>
    <m/>
    <m/>
    <m/>
    <m/>
    <m/>
    <m/>
    <m/>
    <m/>
  </r>
  <r>
    <n v="574"/>
    <s v="Haarbauer-Krupa"/>
    <x v="21"/>
    <n v="2018"/>
    <x v="0"/>
    <x v="0"/>
    <x v="0"/>
    <x v="0"/>
    <x v="1"/>
    <x v="0"/>
    <n v="910648"/>
    <x v="9"/>
    <m/>
    <m/>
    <m/>
    <m/>
    <m/>
    <m/>
    <m/>
    <m/>
    <m/>
    <m/>
    <m/>
    <m/>
    <m/>
    <m/>
    <m/>
    <n v="108"/>
    <n v="0.11859686728571303"/>
    <m/>
    <m/>
    <m/>
    <m/>
    <m/>
    <m/>
    <m/>
    <m/>
    <m/>
    <m/>
    <m/>
    <m/>
    <m/>
    <m/>
    <m/>
    <m/>
    <m/>
    <m/>
    <m/>
    <m/>
    <m/>
    <m/>
    <m/>
    <m/>
    <m/>
    <m/>
    <m/>
    <m/>
    <m/>
    <m/>
    <m/>
    <m/>
    <m/>
    <m/>
    <m/>
    <m/>
    <m/>
    <m/>
  </r>
  <r>
    <n v="574"/>
    <s v="Haarbauer-Krupa"/>
    <x v="21"/>
    <n v="2018"/>
    <x v="0"/>
    <x v="0"/>
    <x v="0"/>
    <x v="0"/>
    <x v="2"/>
    <x v="0"/>
    <n v="1300049"/>
    <x v="9"/>
    <m/>
    <m/>
    <m/>
    <m/>
    <m/>
    <m/>
    <m/>
    <m/>
    <m/>
    <m/>
    <m/>
    <m/>
    <m/>
    <m/>
    <m/>
    <n v="296"/>
    <n v="0.22768372576725954"/>
    <m/>
    <m/>
    <m/>
    <m/>
    <m/>
    <m/>
    <m/>
    <m/>
    <m/>
    <m/>
    <m/>
    <m/>
    <m/>
    <m/>
    <m/>
    <m/>
    <m/>
    <m/>
    <m/>
    <m/>
    <m/>
    <m/>
    <m/>
    <m/>
    <m/>
    <m/>
    <m/>
    <m/>
    <m/>
    <m/>
    <m/>
    <m/>
    <m/>
    <m/>
    <m/>
    <m/>
    <m/>
    <m/>
  </r>
  <r>
    <n v="622"/>
    <s v="Herzog"/>
    <x v="22"/>
    <n v="2019"/>
    <x v="0"/>
    <x v="1"/>
    <x v="3"/>
    <x v="3"/>
    <x v="0"/>
    <x v="0"/>
    <n v="123111.11111111111"/>
    <x v="9"/>
    <m/>
    <m/>
    <m/>
    <m/>
    <m/>
    <m/>
    <m/>
    <m/>
    <m/>
    <m/>
    <m/>
    <m/>
    <m/>
    <m/>
    <m/>
    <m/>
    <m/>
    <n v="554"/>
    <n v="4.5"/>
    <m/>
    <m/>
    <m/>
    <m/>
    <m/>
    <m/>
    <m/>
    <m/>
    <m/>
    <m/>
    <m/>
    <m/>
    <m/>
    <m/>
    <m/>
    <m/>
    <m/>
    <m/>
    <m/>
    <m/>
    <m/>
    <m/>
    <m/>
    <m/>
    <m/>
    <m/>
    <m/>
    <m/>
    <m/>
    <m/>
    <m/>
    <m/>
    <m/>
    <m/>
    <m/>
    <m/>
  </r>
  <r>
    <n v="637"/>
    <s v="Flint"/>
    <x v="23"/>
    <n v="1993"/>
    <x v="0"/>
    <x v="1"/>
    <x v="1"/>
    <x v="2"/>
    <x v="0"/>
    <x v="1"/>
    <n v="47058.823529411769"/>
    <x v="47"/>
    <n v="1.7"/>
    <m/>
    <m/>
    <m/>
    <m/>
    <m/>
    <m/>
    <m/>
    <m/>
    <m/>
    <m/>
    <m/>
    <m/>
    <m/>
    <m/>
    <m/>
    <m/>
    <m/>
    <m/>
    <m/>
    <m/>
    <m/>
    <m/>
    <m/>
    <m/>
    <m/>
    <m/>
    <m/>
    <m/>
    <m/>
    <m/>
    <m/>
    <m/>
    <m/>
    <m/>
    <m/>
    <m/>
    <m/>
    <m/>
    <m/>
    <m/>
    <m/>
    <m/>
    <m/>
    <m/>
    <m/>
    <m/>
    <m/>
    <m/>
    <m/>
    <m/>
    <m/>
    <m/>
    <m/>
    <m/>
  </r>
  <r>
    <n v="637"/>
    <s v="Flint"/>
    <x v="23"/>
    <n v="1993"/>
    <x v="1"/>
    <x v="1"/>
    <x v="1"/>
    <x v="2"/>
    <x v="0"/>
    <x v="1"/>
    <n v="51666.666666666672"/>
    <x v="48"/>
    <n v="1.2"/>
    <m/>
    <m/>
    <m/>
    <m/>
    <m/>
    <m/>
    <m/>
    <m/>
    <m/>
    <m/>
    <m/>
    <m/>
    <m/>
    <m/>
    <m/>
    <m/>
    <m/>
    <m/>
    <m/>
    <m/>
    <m/>
    <m/>
    <m/>
    <m/>
    <m/>
    <m/>
    <m/>
    <m/>
    <m/>
    <m/>
    <m/>
    <m/>
    <m/>
    <m/>
    <m/>
    <m/>
    <m/>
    <m/>
    <m/>
    <m/>
    <m/>
    <m/>
    <m/>
    <m/>
    <m/>
    <m/>
    <m/>
    <m/>
    <m/>
    <m/>
    <m/>
    <m/>
    <m/>
    <m/>
  </r>
  <r>
    <n v="648"/>
    <s v="Hoover"/>
    <x v="24"/>
    <n v="2020"/>
    <x v="0"/>
    <x v="1"/>
    <x v="3"/>
    <x v="0"/>
    <x v="2"/>
    <x v="0"/>
    <n v="3396"/>
    <x v="9"/>
    <m/>
    <m/>
    <m/>
    <m/>
    <m/>
    <m/>
    <m/>
    <m/>
    <m/>
    <m/>
    <m/>
    <m/>
    <m/>
    <m/>
    <m/>
    <m/>
    <m/>
    <m/>
    <m/>
    <m/>
    <m/>
    <m/>
    <m/>
    <m/>
    <m/>
    <m/>
    <m/>
    <m/>
    <m/>
    <m/>
    <m/>
    <m/>
    <m/>
    <m/>
    <m/>
    <m/>
    <m/>
    <m/>
    <m/>
    <m/>
    <m/>
    <m/>
    <m/>
    <m/>
    <m/>
    <m/>
    <m/>
    <m/>
    <m/>
    <n v="22"/>
    <n v="6.4782096584216726E-3"/>
    <m/>
    <m/>
    <m/>
    <m/>
  </r>
  <r>
    <n v="648"/>
    <s v="Hoover"/>
    <x v="24"/>
    <n v="2020"/>
    <x v="1"/>
    <x v="1"/>
    <x v="3"/>
    <x v="0"/>
    <x v="2"/>
    <x v="0"/>
    <n v="1707"/>
    <x v="9"/>
    <m/>
    <m/>
    <m/>
    <m/>
    <m/>
    <m/>
    <m/>
    <m/>
    <m/>
    <m/>
    <m/>
    <m/>
    <m/>
    <m/>
    <m/>
    <m/>
    <m/>
    <m/>
    <m/>
    <m/>
    <m/>
    <m/>
    <m/>
    <m/>
    <m/>
    <m/>
    <m/>
    <m/>
    <m/>
    <m/>
    <m/>
    <m/>
    <m/>
    <m/>
    <m/>
    <m/>
    <m/>
    <m/>
    <m/>
    <m/>
    <m/>
    <m/>
    <m/>
    <m/>
    <m/>
    <m/>
    <m/>
    <m/>
    <m/>
    <n v="10"/>
    <n v="5.8582308142940834E-3"/>
    <m/>
    <m/>
    <m/>
    <m/>
  </r>
  <r>
    <n v="716"/>
    <s v="Johnson"/>
    <x v="25"/>
    <n v="2017"/>
    <x v="0"/>
    <x v="0"/>
    <x v="0"/>
    <x v="0"/>
    <x v="2"/>
    <x v="0"/>
    <n v="3507142.8571428573"/>
    <x v="9"/>
    <m/>
    <m/>
    <m/>
    <m/>
    <m/>
    <m/>
    <m/>
    <m/>
    <m/>
    <m/>
    <m/>
    <m/>
    <m/>
    <m/>
    <m/>
    <m/>
    <m/>
    <m/>
    <m/>
    <m/>
    <m/>
    <m/>
    <m/>
    <m/>
    <m/>
    <m/>
    <m/>
    <m/>
    <m/>
    <n v="491"/>
    <n v="0.13999999999999999"/>
    <m/>
    <m/>
    <m/>
    <m/>
    <m/>
    <m/>
    <m/>
    <m/>
    <m/>
    <m/>
    <m/>
    <m/>
    <m/>
    <m/>
    <m/>
    <m/>
    <m/>
    <m/>
    <m/>
    <m/>
    <m/>
    <m/>
    <m/>
    <m/>
  </r>
  <r>
    <n v="716"/>
    <s v="Johnson"/>
    <x v="25"/>
    <n v="2017"/>
    <x v="0"/>
    <x v="0"/>
    <x v="0"/>
    <x v="0"/>
    <x v="0"/>
    <x v="0"/>
    <n v="1016666.6666666667"/>
    <x v="9"/>
    <m/>
    <m/>
    <m/>
    <m/>
    <m/>
    <m/>
    <m/>
    <m/>
    <m/>
    <m/>
    <m/>
    <m/>
    <m/>
    <m/>
    <m/>
    <m/>
    <m/>
    <m/>
    <m/>
    <m/>
    <m/>
    <m/>
    <m/>
    <m/>
    <m/>
    <m/>
    <m/>
    <m/>
    <m/>
    <n v="244"/>
    <n v="0.24"/>
    <m/>
    <m/>
    <m/>
    <m/>
    <m/>
    <m/>
    <m/>
    <m/>
    <m/>
    <m/>
    <m/>
    <m/>
    <m/>
    <m/>
    <m/>
    <m/>
    <m/>
    <m/>
    <m/>
    <m/>
    <m/>
    <m/>
    <m/>
    <m/>
  </r>
  <r>
    <n v="716"/>
    <s v="Johnson"/>
    <x v="25"/>
    <n v="2017"/>
    <x v="0"/>
    <x v="0"/>
    <x v="0"/>
    <x v="0"/>
    <x v="1"/>
    <x v="0"/>
    <n v="2470000"/>
    <x v="9"/>
    <m/>
    <m/>
    <m/>
    <m/>
    <m/>
    <m/>
    <m/>
    <m/>
    <m/>
    <m/>
    <m/>
    <m/>
    <m/>
    <m/>
    <m/>
    <m/>
    <m/>
    <m/>
    <m/>
    <m/>
    <m/>
    <m/>
    <m/>
    <m/>
    <m/>
    <m/>
    <m/>
    <m/>
    <m/>
    <n v="247"/>
    <n v="0.1"/>
    <m/>
    <m/>
    <m/>
    <m/>
    <m/>
    <m/>
    <m/>
    <m/>
    <m/>
    <m/>
    <m/>
    <m/>
    <m/>
    <m/>
    <m/>
    <m/>
    <m/>
    <m/>
    <m/>
    <m/>
    <m/>
    <m/>
    <m/>
    <m/>
  </r>
  <r>
    <n v="716"/>
    <s v="Johnson"/>
    <x v="25"/>
    <n v="2017"/>
    <x v="1"/>
    <x v="0"/>
    <x v="0"/>
    <x v="0"/>
    <x v="2"/>
    <x v="0"/>
    <n v="2670588.2352941176"/>
    <x v="9"/>
    <m/>
    <m/>
    <m/>
    <m/>
    <m/>
    <m/>
    <m/>
    <m/>
    <m/>
    <m/>
    <m/>
    <m/>
    <m/>
    <m/>
    <m/>
    <m/>
    <m/>
    <m/>
    <m/>
    <m/>
    <m/>
    <m/>
    <m/>
    <m/>
    <m/>
    <m/>
    <m/>
    <m/>
    <m/>
    <n v="454"/>
    <n v="0.17"/>
    <m/>
    <m/>
    <m/>
    <m/>
    <m/>
    <m/>
    <m/>
    <m/>
    <m/>
    <m/>
    <m/>
    <m/>
    <m/>
    <m/>
    <m/>
    <m/>
    <m/>
    <m/>
    <m/>
    <m/>
    <m/>
    <m/>
    <m/>
    <m/>
  </r>
  <r>
    <n v="716"/>
    <s v="Johnson"/>
    <x v="25"/>
    <n v="2017"/>
    <x v="1"/>
    <x v="0"/>
    <x v="0"/>
    <x v="0"/>
    <x v="0"/>
    <x v="0"/>
    <n v="833333.33333333326"/>
    <x v="9"/>
    <m/>
    <m/>
    <m/>
    <m/>
    <m/>
    <m/>
    <m/>
    <m/>
    <m/>
    <m/>
    <m/>
    <m/>
    <m/>
    <m/>
    <m/>
    <m/>
    <m/>
    <m/>
    <m/>
    <m/>
    <m/>
    <m/>
    <m/>
    <m/>
    <m/>
    <m/>
    <m/>
    <m/>
    <m/>
    <n v="250"/>
    <n v="0.30000000000000004"/>
    <m/>
    <m/>
    <m/>
    <m/>
    <m/>
    <m/>
    <m/>
    <m/>
    <m/>
    <m/>
    <m/>
    <m/>
    <m/>
    <m/>
    <m/>
    <m/>
    <m/>
    <m/>
    <m/>
    <m/>
    <m/>
    <m/>
    <m/>
    <m/>
  </r>
  <r>
    <n v="716"/>
    <s v="Johnson"/>
    <x v="25"/>
    <n v="2017"/>
    <x v="1"/>
    <x v="0"/>
    <x v="0"/>
    <x v="0"/>
    <x v="1"/>
    <x v="0"/>
    <n v="1854545.4545454544"/>
    <x v="9"/>
    <m/>
    <m/>
    <m/>
    <m/>
    <m/>
    <m/>
    <m/>
    <m/>
    <m/>
    <m/>
    <m/>
    <m/>
    <m/>
    <m/>
    <m/>
    <m/>
    <m/>
    <m/>
    <m/>
    <m/>
    <m/>
    <m/>
    <m/>
    <m/>
    <m/>
    <m/>
    <m/>
    <m/>
    <m/>
    <n v="204"/>
    <n v="0.11000000000000001"/>
    <m/>
    <m/>
    <m/>
    <m/>
    <m/>
    <m/>
    <m/>
    <m/>
    <m/>
    <m/>
    <m/>
    <m/>
    <m/>
    <m/>
    <m/>
    <m/>
    <m/>
    <m/>
    <m/>
    <m/>
    <m/>
    <m/>
    <m/>
    <m/>
  </r>
  <r>
    <n v="717"/>
    <s v="Jospeh"/>
    <x v="26"/>
    <n v="2013"/>
    <x v="0"/>
    <x v="0"/>
    <x v="0"/>
    <x v="0"/>
    <x v="2"/>
    <x v="0"/>
    <n v="1106060"/>
    <x v="9"/>
    <m/>
    <m/>
    <m/>
    <m/>
    <m/>
    <m/>
    <m/>
    <m/>
    <m/>
    <m/>
    <m/>
    <m/>
    <m/>
    <m/>
    <m/>
    <m/>
    <m/>
    <m/>
    <m/>
    <m/>
    <m/>
    <m/>
    <m/>
    <n v="25"/>
    <n v="2.2602752111097045E-2"/>
    <m/>
    <m/>
    <m/>
    <m/>
    <m/>
    <m/>
    <m/>
    <m/>
    <m/>
    <m/>
    <m/>
    <m/>
    <m/>
    <m/>
    <m/>
    <m/>
    <m/>
    <m/>
    <m/>
    <m/>
    <m/>
    <m/>
    <m/>
    <m/>
    <m/>
    <m/>
    <m/>
    <m/>
    <m/>
    <m/>
  </r>
  <r>
    <n v="717"/>
    <s v="Jospeh"/>
    <x v="26"/>
    <n v="2013"/>
    <x v="0"/>
    <x v="0"/>
    <x v="0"/>
    <x v="0"/>
    <x v="0"/>
    <x v="0"/>
    <n v="328264"/>
    <x v="9"/>
    <m/>
    <m/>
    <m/>
    <m/>
    <m/>
    <m/>
    <m/>
    <m/>
    <m/>
    <m/>
    <m/>
    <m/>
    <m/>
    <m/>
    <m/>
    <m/>
    <m/>
    <m/>
    <m/>
    <m/>
    <m/>
    <m/>
    <m/>
    <n v="18"/>
    <n v="5.4833914166646354E-2"/>
    <m/>
    <m/>
    <m/>
    <m/>
    <m/>
    <m/>
    <m/>
    <m/>
    <m/>
    <m/>
    <m/>
    <m/>
    <m/>
    <m/>
    <m/>
    <m/>
    <m/>
    <m/>
    <m/>
    <m/>
    <m/>
    <m/>
    <m/>
    <m/>
    <m/>
    <m/>
    <m/>
    <m/>
    <m/>
    <m/>
  </r>
  <r>
    <n v="717"/>
    <s v="Jospeh"/>
    <x v="26"/>
    <n v="2013"/>
    <x v="0"/>
    <x v="0"/>
    <x v="0"/>
    <x v="0"/>
    <x v="1"/>
    <x v="0"/>
    <n v="777796"/>
    <x v="9"/>
    <m/>
    <m/>
    <m/>
    <m/>
    <m/>
    <m/>
    <m/>
    <m/>
    <m/>
    <m/>
    <m/>
    <m/>
    <m/>
    <m/>
    <m/>
    <m/>
    <m/>
    <m/>
    <m/>
    <m/>
    <m/>
    <m/>
    <m/>
    <n v="7"/>
    <n v="8.999789147797109E-3"/>
    <m/>
    <m/>
    <m/>
    <m/>
    <m/>
    <m/>
    <m/>
    <m/>
    <m/>
    <m/>
    <m/>
    <m/>
    <m/>
    <m/>
    <m/>
    <m/>
    <m/>
    <m/>
    <m/>
    <m/>
    <m/>
    <m/>
    <m/>
    <m/>
    <m/>
    <m/>
    <m/>
    <m/>
    <m/>
    <m/>
  </r>
  <r>
    <n v="717"/>
    <s v="Jospeh"/>
    <x v="26"/>
    <n v="2013"/>
    <x v="1"/>
    <x v="0"/>
    <x v="0"/>
    <x v="0"/>
    <x v="2"/>
    <x v="0"/>
    <n v="894391"/>
    <x v="9"/>
    <m/>
    <m/>
    <m/>
    <m/>
    <m/>
    <m/>
    <m/>
    <m/>
    <m/>
    <m/>
    <m/>
    <m/>
    <m/>
    <m/>
    <m/>
    <m/>
    <m/>
    <m/>
    <m/>
    <m/>
    <m/>
    <m/>
    <m/>
    <n v="92"/>
    <n v="0.10286328909839208"/>
    <m/>
    <m/>
    <m/>
    <m/>
    <m/>
    <m/>
    <m/>
    <m/>
    <m/>
    <m/>
    <m/>
    <m/>
    <m/>
    <m/>
    <m/>
    <m/>
    <m/>
    <m/>
    <m/>
    <m/>
    <m/>
    <m/>
    <m/>
    <m/>
    <m/>
    <m/>
    <m/>
    <m/>
    <m/>
    <m/>
  </r>
  <r>
    <n v="717"/>
    <s v="Jospeh"/>
    <x v="26"/>
    <n v="2013"/>
    <x v="1"/>
    <x v="0"/>
    <x v="0"/>
    <x v="0"/>
    <x v="0"/>
    <x v="0"/>
    <n v="627094"/>
    <x v="9"/>
    <m/>
    <m/>
    <m/>
    <m/>
    <m/>
    <m/>
    <m/>
    <m/>
    <m/>
    <m/>
    <m/>
    <m/>
    <m/>
    <m/>
    <m/>
    <m/>
    <m/>
    <m/>
    <m/>
    <m/>
    <m/>
    <m/>
    <m/>
    <n v="71"/>
    <n v="0.11322066548236788"/>
    <m/>
    <m/>
    <m/>
    <m/>
    <m/>
    <m/>
    <m/>
    <m/>
    <m/>
    <m/>
    <m/>
    <m/>
    <m/>
    <m/>
    <m/>
    <m/>
    <m/>
    <m/>
    <m/>
    <m/>
    <m/>
    <m/>
    <m/>
    <m/>
    <m/>
    <m/>
    <m/>
    <m/>
    <m/>
    <m/>
  </r>
  <r>
    <n v="717"/>
    <s v="Jospeh"/>
    <x v="26"/>
    <n v="2013"/>
    <x v="1"/>
    <x v="0"/>
    <x v="0"/>
    <x v="0"/>
    <x v="1"/>
    <x v="0"/>
    <n v="267297"/>
    <x v="9"/>
    <m/>
    <m/>
    <m/>
    <m/>
    <m/>
    <m/>
    <m/>
    <m/>
    <m/>
    <m/>
    <m/>
    <m/>
    <m/>
    <m/>
    <m/>
    <m/>
    <m/>
    <m/>
    <m/>
    <m/>
    <m/>
    <m/>
    <m/>
    <n v="21"/>
    <n v="7.856429365088273E-2"/>
    <m/>
    <m/>
    <m/>
    <m/>
    <m/>
    <m/>
    <m/>
    <m/>
    <m/>
    <m/>
    <m/>
    <m/>
    <m/>
    <m/>
    <m/>
    <m/>
    <m/>
    <m/>
    <m/>
    <m/>
    <m/>
    <m/>
    <m/>
    <m/>
    <m/>
    <m/>
    <m/>
    <m/>
    <m/>
    <m/>
  </r>
  <r>
    <n v="722"/>
    <s v="Junge"/>
    <x v="27"/>
    <n v="2006"/>
    <x v="0"/>
    <x v="1"/>
    <x v="4"/>
    <x v="2"/>
    <x v="0"/>
    <x v="1"/>
    <n v="280"/>
    <x v="49"/>
    <n v="96.428571428571431"/>
    <m/>
    <m/>
    <m/>
    <m/>
    <m/>
    <m/>
    <n v="4"/>
    <n v="14.285714285714285"/>
    <m/>
    <m/>
    <n v="4"/>
    <n v="14.285714285714285"/>
    <n v="1"/>
    <n v="3.5714285714285712"/>
    <n v="0"/>
    <n v="0"/>
    <m/>
    <m/>
    <m/>
    <m/>
    <m/>
    <m/>
    <m/>
    <m/>
    <m/>
    <m/>
    <m/>
    <m/>
    <n v="5"/>
    <n v="17.857142857142858"/>
    <m/>
    <m/>
    <m/>
    <m/>
    <n v="1"/>
    <n v="3.5714285714285712"/>
    <n v="1"/>
    <n v="3.5714285714285712"/>
    <m/>
    <m/>
    <m/>
    <m/>
    <n v="20"/>
    <n v="71.428571428571431"/>
    <m/>
    <m/>
    <m/>
    <m/>
    <n v="6"/>
    <n v="21.428571428571427"/>
    <m/>
    <m/>
    <m/>
    <m/>
  </r>
  <r>
    <n v="722"/>
    <s v="Junge"/>
    <x v="27"/>
    <n v="2006"/>
    <x v="1"/>
    <x v="1"/>
    <x v="4"/>
    <x v="2"/>
    <x v="0"/>
    <x v="1"/>
    <n v="280"/>
    <x v="50"/>
    <n v="100"/>
    <m/>
    <m/>
    <m/>
    <m/>
    <m/>
    <m/>
    <n v="8"/>
    <n v="28.571428571428569"/>
    <m/>
    <m/>
    <n v="4"/>
    <n v="14.285714285714285"/>
    <n v="6"/>
    <n v="21.428571428571427"/>
    <n v="0"/>
    <n v="0"/>
    <m/>
    <m/>
    <m/>
    <m/>
    <m/>
    <m/>
    <m/>
    <m/>
    <m/>
    <m/>
    <m/>
    <m/>
    <n v="2"/>
    <n v="7.1428571428571423"/>
    <m/>
    <m/>
    <m/>
    <m/>
    <n v="1"/>
    <n v="3.5714285714285712"/>
    <n v="1"/>
    <n v="3.5714285714285712"/>
    <m/>
    <m/>
    <m/>
    <m/>
    <n v="17"/>
    <n v="60.714285714285715"/>
    <m/>
    <m/>
    <m/>
    <m/>
    <n v="11"/>
    <n v="39.285714285714285"/>
    <m/>
    <m/>
    <m/>
    <m/>
  </r>
  <r>
    <n v="722"/>
    <s v="Junge"/>
    <x v="27"/>
    <n v="2006"/>
    <x v="0"/>
    <x v="1"/>
    <x v="4"/>
    <x v="2"/>
    <x v="0"/>
    <x v="0"/>
    <n v="420"/>
    <x v="49"/>
    <n v="64.285714285714278"/>
    <m/>
    <m/>
    <m/>
    <m/>
    <m/>
    <m/>
    <n v="4"/>
    <n v="9.5238095238095255"/>
    <m/>
    <m/>
    <n v="4"/>
    <n v="9.5238095238095255"/>
    <n v="1"/>
    <n v="2.3809523809523814"/>
    <n v="0"/>
    <n v="0"/>
    <m/>
    <m/>
    <m/>
    <m/>
    <m/>
    <m/>
    <m/>
    <m/>
    <m/>
    <m/>
    <m/>
    <m/>
    <n v="5"/>
    <n v="11.904761904761903"/>
    <m/>
    <m/>
    <m/>
    <m/>
    <n v="1"/>
    <n v="2.3809523809523814"/>
    <n v="1"/>
    <n v="2.3809523809523814"/>
    <m/>
    <m/>
    <m/>
    <m/>
    <n v="20"/>
    <n v="47.619047619047613"/>
    <m/>
    <m/>
    <m/>
    <m/>
    <n v="6"/>
    <n v="14.285714285714285"/>
    <m/>
    <m/>
    <m/>
    <m/>
  </r>
  <r>
    <n v="722"/>
    <s v="Junge"/>
    <x v="27"/>
    <n v="2006"/>
    <x v="1"/>
    <x v="1"/>
    <x v="4"/>
    <x v="2"/>
    <x v="0"/>
    <x v="0"/>
    <n v="420"/>
    <x v="50"/>
    <n v="66.666666666666671"/>
    <m/>
    <m/>
    <m/>
    <m/>
    <m/>
    <m/>
    <n v="8"/>
    <n v="19.047619047619051"/>
    <m/>
    <m/>
    <n v="4"/>
    <n v="9.5238095238095255"/>
    <n v="6"/>
    <n v="14.285714285714285"/>
    <n v="0"/>
    <n v="0"/>
    <m/>
    <m/>
    <m/>
    <m/>
    <m/>
    <m/>
    <m/>
    <m/>
    <m/>
    <m/>
    <m/>
    <m/>
    <n v="2"/>
    <n v="4.7619047619047628"/>
    <m/>
    <m/>
    <m/>
    <m/>
    <n v="1"/>
    <n v="2.3809523809523814"/>
    <n v="1"/>
    <n v="2.3809523809523814"/>
    <m/>
    <m/>
    <m/>
    <m/>
    <n v="17"/>
    <n v="40.476190476190482"/>
    <m/>
    <m/>
    <m/>
    <m/>
    <n v="11"/>
    <n v="26.19047619047619"/>
    <m/>
    <m/>
    <m/>
    <m/>
  </r>
  <r>
    <n v="722"/>
    <s v="Junge"/>
    <x v="27"/>
    <n v="2006"/>
    <x v="0"/>
    <x v="1"/>
    <x v="4"/>
    <x v="4"/>
    <x v="0"/>
    <x v="1"/>
    <n v="280"/>
    <x v="51"/>
    <n v="42.857142857142854"/>
    <m/>
    <m/>
    <m/>
    <m/>
    <m/>
    <m/>
    <m/>
    <m/>
    <m/>
    <m/>
    <m/>
    <m/>
    <m/>
    <m/>
    <m/>
    <m/>
    <m/>
    <m/>
    <m/>
    <m/>
    <m/>
    <m/>
    <m/>
    <m/>
    <m/>
    <m/>
    <m/>
    <m/>
    <m/>
    <m/>
    <m/>
    <m/>
    <m/>
    <m/>
    <m/>
    <m/>
    <m/>
    <m/>
    <m/>
    <m/>
    <m/>
    <m/>
    <m/>
    <m/>
    <m/>
    <m/>
    <m/>
    <m/>
    <m/>
    <m/>
    <m/>
    <m/>
    <m/>
    <m/>
  </r>
  <r>
    <n v="722"/>
    <s v="Junge"/>
    <x v="27"/>
    <n v="2006"/>
    <x v="1"/>
    <x v="1"/>
    <x v="4"/>
    <x v="4"/>
    <x v="0"/>
    <x v="1"/>
    <n v="280"/>
    <x v="52"/>
    <n v="35.714285714285715"/>
    <m/>
    <m/>
    <m/>
    <m/>
    <m/>
    <m/>
    <m/>
    <m/>
    <m/>
    <m/>
    <m/>
    <m/>
    <m/>
    <m/>
    <m/>
    <m/>
    <m/>
    <m/>
    <m/>
    <m/>
    <m/>
    <m/>
    <m/>
    <m/>
    <m/>
    <m/>
    <m/>
    <m/>
    <m/>
    <m/>
    <m/>
    <m/>
    <m/>
    <m/>
    <m/>
    <m/>
    <m/>
    <m/>
    <m/>
    <m/>
    <m/>
    <m/>
    <m/>
    <m/>
    <m/>
    <m/>
    <m/>
    <m/>
    <m/>
    <m/>
    <m/>
    <m/>
    <m/>
    <m/>
  </r>
  <r>
    <n v="722"/>
    <s v="Junge"/>
    <x v="27"/>
    <n v="2006"/>
    <x v="0"/>
    <x v="1"/>
    <x v="4"/>
    <x v="4"/>
    <x v="0"/>
    <x v="0"/>
    <n v="420"/>
    <x v="51"/>
    <n v="28.571428571428569"/>
    <m/>
    <m/>
    <m/>
    <m/>
    <m/>
    <m/>
    <m/>
    <m/>
    <m/>
    <m/>
    <m/>
    <m/>
    <m/>
    <m/>
    <m/>
    <m/>
    <m/>
    <m/>
    <m/>
    <m/>
    <m/>
    <m/>
    <m/>
    <m/>
    <m/>
    <m/>
    <m/>
    <m/>
    <m/>
    <m/>
    <m/>
    <m/>
    <m/>
    <m/>
    <m/>
    <m/>
    <m/>
    <m/>
    <m/>
    <m/>
    <m/>
    <m/>
    <m/>
    <m/>
    <m/>
    <m/>
    <m/>
    <m/>
    <m/>
    <m/>
    <m/>
    <m/>
    <m/>
    <m/>
  </r>
  <r>
    <n v="722"/>
    <s v="Junge"/>
    <x v="27"/>
    <n v="2006"/>
    <x v="1"/>
    <x v="1"/>
    <x v="4"/>
    <x v="4"/>
    <x v="0"/>
    <x v="0"/>
    <n v="420"/>
    <x v="52"/>
    <n v="23.809523809523807"/>
    <m/>
    <m/>
    <m/>
    <m/>
    <m/>
    <m/>
    <m/>
    <m/>
    <m/>
    <m/>
    <m/>
    <m/>
    <m/>
    <m/>
    <m/>
    <m/>
    <m/>
    <m/>
    <m/>
    <m/>
    <m/>
    <m/>
    <m/>
    <m/>
    <m/>
    <m/>
    <m/>
    <m/>
    <m/>
    <m/>
    <m/>
    <m/>
    <m/>
    <m/>
    <m/>
    <m/>
    <m/>
    <m/>
    <m/>
    <m/>
    <m/>
    <m/>
    <m/>
    <m/>
    <m/>
    <m/>
    <m/>
    <m/>
    <m/>
    <m/>
    <m/>
    <m/>
    <m/>
    <m/>
  </r>
  <r>
    <n v="751"/>
    <s v="Kuzuhara"/>
    <x v="28"/>
    <n v="2022"/>
    <x v="0"/>
    <x v="0"/>
    <x v="0"/>
    <x v="4"/>
    <x v="2"/>
    <x v="1"/>
    <n v="23893.8"/>
    <x v="53"/>
    <n v="4.8966677548150574"/>
    <n v="63"/>
    <n v="2.6366672525927228"/>
    <n v="12"/>
    <n v="0.50222233382718529"/>
    <n v="9"/>
    <n v="0.37666675037038899"/>
    <n v="18"/>
    <n v="0.75333350074077798"/>
    <n v="15"/>
    <n v="0.62777791728398169"/>
    <m/>
    <m/>
    <m/>
    <m/>
    <n v="1"/>
    <n v="4.185186115226544E-2"/>
    <m/>
    <m/>
    <m/>
    <m/>
    <m/>
    <m/>
    <m/>
    <m/>
    <m/>
    <m/>
    <m/>
    <m/>
    <m/>
    <m/>
    <m/>
    <m/>
    <m/>
    <m/>
    <m/>
    <m/>
    <m/>
    <m/>
    <m/>
    <m/>
    <m/>
    <m/>
    <n v="54"/>
    <n v="2.2600005022223337"/>
    <m/>
    <m/>
    <n v="11"/>
    <n v="0.46037047267491987"/>
    <n v="22"/>
    <n v="0.92074094534983975"/>
    <m/>
    <m/>
    <n v="30"/>
    <n v="1.2555558345679634"/>
  </r>
  <r>
    <n v="751"/>
    <s v="Kuzuhara"/>
    <x v="28"/>
    <n v="2022"/>
    <x v="0"/>
    <x v="0"/>
    <x v="0"/>
    <x v="4"/>
    <x v="0"/>
    <x v="1"/>
    <n v="2621.8"/>
    <x v="54"/>
    <n v="13.731024486993666"/>
    <n v="21"/>
    <n v="8.0097642840796386"/>
    <n v="2"/>
    <n v="0.7628346937218704"/>
    <n v="4"/>
    <n v="1.5256693874437408"/>
    <n v="8"/>
    <n v="3.0513387748874816"/>
    <n v="1"/>
    <n v="0.3814173468609352"/>
    <m/>
    <m/>
    <m/>
    <m/>
    <n v="1"/>
    <n v="0.3814173468609352"/>
    <m/>
    <m/>
    <m/>
    <m/>
    <m/>
    <m/>
    <m/>
    <m/>
    <m/>
    <m/>
    <m/>
    <m/>
    <m/>
    <m/>
    <m/>
    <m/>
    <m/>
    <m/>
    <m/>
    <m/>
    <m/>
    <m/>
    <m/>
    <m/>
    <m/>
    <m/>
    <n v="26"/>
    <n v="9.9168510183843157"/>
    <m/>
    <m/>
    <n v="3"/>
    <n v="1.1442520405828056"/>
    <n v="4"/>
    <n v="1.5256693874437408"/>
    <m/>
    <m/>
    <n v="3"/>
    <n v="1.1442520405828056"/>
  </r>
  <r>
    <n v="751"/>
    <s v="Kuzuhara"/>
    <x v="28"/>
    <n v="2022"/>
    <x v="0"/>
    <x v="0"/>
    <x v="0"/>
    <x v="4"/>
    <x v="1"/>
    <x v="1"/>
    <n v="21272"/>
    <x v="55"/>
    <n v="3.8078224896577657"/>
    <n v="42"/>
    <n v="1.9744264761188419"/>
    <n v="10"/>
    <n v="0.47010154193305753"/>
    <n v="5"/>
    <n v="0.23505077096652877"/>
    <n v="10"/>
    <n v="0.47010154193305753"/>
    <n v="14"/>
    <n v="0.65814215870628057"/>
    <m/>
    <m/>
    <m/>
    <m/>
    <n v="0"/>
    <n v="0"/>
    <m/>
    <m/>
    <m/>
    <m/>
    <m/>
    <m/>
    <m/>
    <m/>
    <m/>
    <m/>
    <m/>
    <m/>
    <m/>
    <m/>
    <m/>
    <m/>
    <m/>
    <m/>
    <m/>
    <m/>
    <m/>
    <m/>
    <m/>
    <m/>
    <m/>
    <m/>
    <n v="28"/>
    <n v="1.3162843174125611"/>
    <m/>
    <m/>
    <n v="8"/>
    <n v="0.37608123354644601"/>
    <n v="18"/>
    <n v="0.84618277547950349"/>
    <m/>
    <m/>
    <n v="27"/>
    <n v="1.2692741632192552"/>
  </r>
  <r>
    <n v="751"/>
    <s v="Kuzuhara"/>
    <x v="28"/>
    <n v="2022"/>
    <x v="1"/>
    <x v="0"/>
    <x v="0"/>
    <x v="4"/>
    <x v="2"/>
    <x v="1"/>
    <n v="25493"/>
    <x v="2"/>
    <n v="2.1182285333228732"/>
    <n v="34"/>
    <n v="1.333699446906994"/>
    <n v="9"/>
    <n v="0.3530380888871455"/>
    <n v="4"/>
    <n v="0.15690581728317576"/>
    <n v="2"/>
    <n v="7.8452908641587882E-2"/>
    <n v="5"/>
    <n v="0.1961322716039697"/>
    <m/>
    <m/>
    <m/>
    <m/>
    <n v="0"/>
    <n v="0"/>
    <m/>
    <m/>
    <m/>
    <m/>
    <m/>
    <m/>
    <m/>
    <m/>
    <m/>
    <m/>
    <m/>
    <m/>
    <m/>
    <m/>
    <m/>
    <m/>
    <m/>
    <m/>
    <m/>
    <m/>
    <m/>
    <m/>
    <m/>
    <m/>
    <m/>
    <m/>
    <n v="22"/>
    <n v="0.86298199505746676"/>
    <m/>
    <m/>
    <n v="6"/>
    <n v="0.23535872592476365"/>
    <n v="20"/>
    <n v="0.78452908641587882"/>
    <m/>
    <m/>
    <n v="6"/>
    <n v="0.23535872592476365"/>
  </r>
  <r>
    <n v="751"/>
    <s v="Kuzuhara"/>
    <x v="28"/>
    <n v="2022"/>
    <x v="1"/>
    <x v="0"/>
    <x v="0"/>
    <x v="4"/>
    <x v="0"/>
    <x v="1"/>
    <n v="2523.5"/>
    <x v="56"/>
    <n v="5.9441252229046961"/>
    <n v="13"/>
    <n v="5.1515751931840699"/>
    <n v="1"/>
    <n v="0.39627501486031302"/>
    <n v="1"/>
    <n v="0.39627501486031302"/>
    <n v="0"/>
    <n v="0"/>
    <n v="0"/>
    <n v="0"/>
    <m/>
    <m/>
    <m/>
    <m/>
    <n v="0"/>
    <n v="0"/>
    <m/>
    <m/>
    <m/>
    <m/>
    <m/>
    <m/>
    <m/>
    <m/>
    <m/>
    <m/>
    <m/>
    <m/>
    <m/>
    <m/>
    <m/>
    <m/>
    <m/>
    <m/>
    <m/>
    <m/>
    <m/>
    <m/>
    <m/>
    <m/>
    <m/>
    <m/>
    <n v="8"/>
    <n v="3.1702001188825042"/>
    <m/>
    <m/>
    <n v="1"/>
    <n v="0.39627501486031302"/>
    <n v="6"/>
    <n v="2.3776500891618784"/>
    <m/>
    <m/>
    <n v="0"/>
    <n v="0"/>
  </r>
  <r>
    <n v="751"/>
    <s v="Kuzuhara"/>
    <x v="28"/>
    <n v="2022"/>
    <x v="1"/>
    <x v="0"/>
    <x v="0"/>
    <x v="4"/>
    <x v="1"/>
    <x v="1"/>
    <n v="22969.5"/>
    <x v="28"/>
    <n v="1.6979037419186314"/>
    <n v="21"/>
    <n v="0.91425586103310919"/>
    <n v="8"/>
    <n v="0.34828794706023208"/>
    <n v="3"/>
    <n v="0.13060798014758701"/>
    <n v="2"/>
    <n v="8.7071986765058021E-2"/>
    <n v="5"/>
    <n v="0.21767996691264502"/>
    <m/>
    <m/>
    <m/>
    <m/>
    <n v="0"/>
    <n v="0"/>
    <m/>
    <m/>
    <m/>
    <m/>
    <m/>
    <m/>
    <m/>
    <m/>
    <m/>
    <m/>
    <m/>
    <m/>
    <m/>
    <m/>
    <m/>
    <m/>
    <m/>
    <m/>
    <m/>
    <m/>
    <m/>
    <m/>
    <m/>
    <m/>
    <m/>
    <m/>
    <n v="14"/>
    <n v="0.60950390735540605"/>
    <m/>
    <m/>
    <n v="5"/>
    <n v="0.21767996691264502"/>
    <n v="14"/>
    <n v="0.60950390735540605"/>
    <m/>
    <m/>
    <n v="6"/>
    <n v="0.26121596029517402"/>
  </r>
  <r>
    <n v="754"/>
    <s v="Kerr"/>
    <x v="29"/>
    <n v="2019"/>
    <x v="0"/>
    <x v="0"/>
    <x v="0"/>
    <x v="0"/>
    <x v="2"/>
    <x v="0"/>
    <n v="1769955"/>
    <x v="9"/>
    <m/>
    <m/>
    <m/>
    <m/>
    <m/>
    <m/>
    <m/>
    <m/>
    <m/>
    <m/>
    <m/>
    <m/>
    <m/>
    <m/>
    <m/>
    <n v="376"/>
    <n v="0.21243477941529587"/>
    <m/>
    <m/>
    <m/>
    <m/>
    <m/>
    <m/>
    <m/>
    <m/>
    <m/>
    <m/>
    <m/>
    <m/>
    <m/>
    <m/>
    <m/>
    <m/>
    <m/>
    <m/>
    <m/>
    <m/>
    <m/>
    <m/>
    <m/>
    <m/>
    <m/>
    <m/>
    <m/>
    <m/>
    <m/>
    <m/>
    <m/>
    <m/>
    <m/>
    <m/>
    <m/>
    <m/>
    <m/>
    <m/>
  </r>
  <r>
    <n v="754"/>
    <s v="Kerr"/>
    <x v="29"/>
    <n v="2019"/>
    <x v="0"/>
    <x v="0"/>
    <x v="0"/>
    <x v="0"/>
    <x v="0"/>
    <x v="0"/>
    <n v="544463"/>
    <x v="9"/>
    <m/>
    <m/>
    <m/>
    <m/>
    <m/>
    <m/>
    <m/>
    <m/>
    <m/>
    <m/>
    <m/>
    <m/>
    <m/>
    <m/>
    <m/>
    <n v="224"/>
    <n v="0.41141454974901875"/>
    <m/>
    <m/>
    <m/>
    <m/>
    <m/>
    <m/>
    <m/>
    <m/>
    <m/>
    <m/>
    <m/>
    <m/>
    <m/>
    <m/>
    <m/>
    <m/>
    <m/>
    <m/>
    <m/>
    <m/>
    <m/>
    <m/>
    <m/>
    <m/>
    <m/>
    <m/>
    <m/>
    <m/>
    <m/>
    <m/>
    <m/>
    <m/>
    <m/>
    <m/>
    <m/>
    <m/>
    <m/>
    <m/>
  </r>
  <r>
    <n v="754"/>
    <s v="Kerr"/>
    <x v="29"/>
    <n v="2019"/>
    <x v="0"/>
    <x v="0"/>
    <x v="0"/>
    <x v="0"/>
    <x v="1"/>
    <x v="0"/>
    <n v="1225492"/>
    <x v="9"/>
    <m/>
    <m/>
    <m/>
    <m/>
    <m/>
    <m/>
    <m/>
    <m/>
    <m/>
    <m/>
    <m/>
    <m/>
    <m/>
    <m/>
    <m/>
    <n v="152"/>
    <n v="0.12403181742516475"/>
    <m/>
    <m/>
    <m/>
    <m/>
    <m/>
    <m/>
    <m/>
    <m/>
    <m/>
    <m/>
    <m/>
    <m/>
    <m/>
    <m/>
    <m/>
    <m/>
    <m/>
    <m/>
    <m/>
    <m/>
    <m/>
    <m/>
    <m/>
    <m/>
    <m/>
    <m/>
    <m/>
    <m/>
    <m/>
    <m/>
    <m/>
    <m/>
    <m/>
    <m/>
    <m/>
    <m/>
    <m/>
    <m/>
  </r>
  <r>
    <n v="754"/>
    <s v="Kerr"/>
    <x v="29"/>
    <n v="2019"/>
    <x v="1"/>
    <x v="0"/>
    <x v="0"/>
    <x v="0"/>
    <x v="2"/>
    <x v="0"/>
    <n v="1332766"/>
    <x v="9"/>
    <m/>
    <m/>
    <m/>
    <m/>
    <m/>
    <m/>
    <m/>
    <m/>
    <m/>
    <m/>
    <m/>
    <m/>
    <m/>
    <m/>
    <m/>
    <n v="646"/>
    <n v="0.48470624250618638"/>
    <m/>
    <m/>
    <m/>
    <m/>
    <m/>
    <m/>
    <m/>
    <m/>
    <m/>
    <m/>
    <m/>
    <m/>
    <m/>
    <m/>
    <m/>
    <m/>
    <m/>
    <m/>
    <m/>
    <m/>
    <m/>
    <m/>
    <m/>
    <m/>
    <m/>
    <m/>
    <m/>
    <m/>
    <m/>
    <m/>
    <m/>
    <m/>
    <m/>
    <m/>
    <m/>
    <m/>
    <m/>
    <m/>
  </r>
  <r>
    <n v="754"/>
    <s v="Kerr"/>
    <x v="29"/>
    <n v="2019"/>
    <x v="1"/>
    <x v="0"/>
    <x v="0"/>
    <x v="0"/>
    <x v="0"/>
    <x v="0"/>
    <n v="416477"/>
    <x v="9"/>
    <m/>
    <m/>
    <m/>
    <m/>
    <m/>
    <m/>
    <m/>
    <m/>
    <m/>
    <m/>
    <m/>
    <m/>
    <m/>
    <m/>
    <m/>
    <n v="504"/>
    <n v="1.2101508606717779"/>
    <m/>
    <m/>
    <m/>
    <m/>
    <m/>
    <m/>
    <m/>
    <m/>
    <m/>
    <m/>
    <m/>
    <m/>
    <m/>
    <m/>
    <m/>
    <m/>
    <m/>
    <m/>
    <m/>
    <m/>
    <m/>
    <m/>
    <m/>
    <m/>
    <m/>
    <m/>
    <m/>
    <m/>
    <m/>
    <m/>
    <m/>
    <m/>
    <m/>
    <m/>
    <m/>
    <m/>
    <m/>
    <m/>
  </r>
  <r>
    <n v="754"/>
    <s v="Kerr"/>
    <x v="29"/>
    <n v="2019"/>
    <x v="1"/>
    <x v="0"/>
    <x v="0"/>
    <x v="0"/>
    <x v="1"/>
    <x v="0"/>
    <n v="916289"/>
    <x v="9"/>
    <m/>
    <m/>
    <m/>
    <m/>
    <m/>
    <m/>
    <m/>
    <m/>
    <m/>
    <m/>
    <m/>
    <m/>
    <m/>
    <m/>
    <m/>
    <n v="142"/>
    <n v="0.15497293976027215"/>
    <m/>
    <m/>
    <m/>
    <m/>
    <m/>
    <m/>
    <m/>
    <m/>
    <m/>
    <m/>
    <m/>
    <m/>
    <m/>
    <m/>
    <m/>
    <m/>
    <m/>
    <m/>
    <m/>
    <m/>
    <m/>
    <m/>
    <m/>
    <m/>
    <m/>
    <m/>
    <m/>
    <m/>
    <m/>
    <m/>
    <m/>
    <m/>
    <m/>
    <m/>
    <m/>
    <m/>
    <m/>
    <m/>
  </r>
  <r>
    <n v="755"/>
    <s v="Kerr"/>
    <x v="30"/>
    <n v="2011"/>
    <x v="0"/>
    <x v="0"/>
    <x v="0"/>
    <x v="0"/>
    <x v="2"/>
    <x v="0"/>
    <n v="901960.78431372542"/>
    <x v="9"/>
    <m/>
    <m/>
    <m/>
    <m/>
    <m/>
    <m/>
    <m/>
    <m/>
    <m/>
    <m/>
    <m/>
    <m/>
    <m/>
    <m/>
    <m/>
    <m/>
    <m/>
    <m/>
    <m/>
    <m/>
    <m/>
    <m/>
    <m/>
    <m/>
    <m/>
    <m/>
    <m/>
    <m/>
    <m/>
    <m/>
    <m/>
    <m/>
    <m/>
    <m/>
    <m/>
    <m/>
    <m/>
    <m/>
    <m/>
    <m/>
    <m/>
    <m/>
    <m/>
    <m/>
    <m/>
    <m/>
    <m/>
    <m/>
    <m/>
    <m/>
    <m/>
    <m/>
    <m/>
    <m/>
    <m/>
  </r>
  <r>
    <n v="755"/>
    <s v="Kerr"/>
    <x v="30"/>
    <n v="2011"/>
    <x v="1"/>
    <x v="0"/>
    <x v="0"/>
    <x v="0"/>
    <x v="2"/>
    <x v="0"/>
    <n v="756097.5609756097"/>
    <x v="9"/>
    <m/>
    <m/>
    <m/>
    <m/>
    <m/>
    <m/>
    <m/>
    <m/>
    <m/>
    <m/>
    <m/>
    <m/>
    <m/>
    <m/>
    <m/>
    <m/>
    <m/>
    <m/>
    <m/>
    <m/>
    <m/>
    <m/>
    <m/>
    <m/>
    <m/>
    <m/>
    <m/>
    <m/>
    <m/>
    <m/>
    <m/>
    <m/>
    <m/>
    <m/>
    <m/>
    <m/>
    <m/>
    <m/>
    <m/>
    <m/>
    <m/>
    <m/>
    <m/>
    <m/>
    <m/>
    <m/>
    <m/>
    <m/>
    <m/>
    <m/>
    <m/>
    <m/>
    <m/>
    <m/>
    <m/>
  </r>
  <r>
    <n v="756"/>
    <s v="Kerr"/>
    <x v="31"/>
    <n v="2017"/>
    <x v="0"/>
    <x v="0"/>
    <x v="2"/>
    <x v="0"/>
    <x v="2"/>
    <x v="0"/>
    <n v="5706"/>
    <x v="9"/>
    <m/>
    <m/>
    <m/>
    <m/>
    <m/>
    <m/>
    <m/>
    <m/>
    <m/>
    <m/>
    <m/>
    <m/>
    <m/>
    <m/>
    <m/>
    <n v="1"/>
    <n v="0.1752541184717841"/>
    <m/>
    <m/>
    <m/>
    <m/>
    <m/>
    <m/>
    <m/>
    <m/>
    <m/>
    <m/>
    <m/>
    <m/>
    <m/>
    <m/>
    <m/>
    <m/>
    <m/>
    <m/>
    <m/>
    <m/>
    <m/>
    <m/>
    <m/>
    <m/>
    <m/>
    <m/>
    <m/>
    <m/>
    <m/>
    <m/>
    <m/>
    <m/>
    <m/>
    <m/>
    <m/>
    <m/>
    <m/>
    <m/>
  </r>
  <r>
    <n v="756"/>
    <s v="Kerr"/>
    <x v="31"/>
    <n v="2017"/>
    <x v="0"/>
    <x v="0"/>
    <x v="2"/>
    <x v="0"/>
    <x v="0"/>
    <x v="0"/>
    <n v="1762"/>
    <x v="9"/>
    <m/>
    <m/>
    <m/>
    <m/>
    <m/>
    <m/>
    <m/>
    <m/>
    <m/>
    <m/>
    <m/>
    <m/>
    <m/>
    <m/>
    <m/>
    <n v="0"/>
    <n v="0"/>
    <m/>
    <m/>
    <m/>
    <m/>
    <m/>
    <m/>
    <m/>
    <m/>
    <m/>
    <m/>
    <m/>
    <m/>
    <m/>
    <m/>
    <m/>
    <m/>
    <m/>
    <m/>
    <m/>
    <m/>
    <m/>
    <m/>
    <m/>
    <m/>
    <m/>
    <m/>
    <m/>
    <m/>
    <m/>
    <m/>
    <m/>
    <m/>
    <m/>
    <m/>
    <m/>
    <m/>
    <m/>
    <m/>
  </r>
  <r>
    <n v="756"/>
    <s v="Kerr"/>
    <x v="31"/>
    <n v="2017"/>
    <x v="0"/>
    <x v="0"/>
    <x v="2"/>
    <x v="0"/>
    <x v="1"/>
    <x v="0"/>
    <n v="3944"/>
    <x v="9"/>
    <m/>
    <m/>
    <m/>
    <m/>
    <m/>
    <m/>
    <m/>
    <m/>
    <m/>
    <m/>
    <m/>
    <m/>
    <m/>
    <m/>
    <m/>
    <n v="1"/>
    <n v="0.25354969574036512"/>
    <m/>
    <m/>
    <m/>
    <m/>
    <m/>
    <m/>
    <m/>
    <m/>
    <m/>
    <m/>
    <m/>
    <m/>
    <m/>
    <m/>
    <m/>
    <m/>
    <m/>
    <m/>
    <m/>
    <m/>
    <m/>
    <m/>
    <m/>
    <m/>
    <m/>
    <m/>
    <m/>
    <m/>
    <m/>
    <m/>
    <m/>
    <m/>
    <m/>
    <m/>
    <m/>
    <m/>
    <m/>
    <m/>
  </r>
  <r>
    <n v="756"/>
    <s v="Kerr"/>
    <x v="31"/>
    <n v="2017"/>
    <x v="1"/>
    <x v="0"/>
    <x v="2"/>
    <x v="0"/>
    <x v="2"/>
    <x v="0"/>
    <n v="6813"/>
    <x v="9"/>
    <m/>
    <m/>
    <m/>
    <m/>
    <m/>
    <m/>
    <m/>
    <m/>
    <m/>
    <m/>
    <m/>
    <m/>
    <m/>
    <m/>
    <m/>
    <n v="6"/>
    <n v="0.8806693086745927"/>
    <m/>
    <m/>
    <m/>
    <m/>
    <m/>
    <m/>
    <m/>
    <m/>
    <m/>
    <m/>
    <m/>
    <m/>
    <m/>
    <m/>
    <m/>
    <m/>
    <m/>
    <m/>
    <m/>
    <m/>
    <m/>
    <m/>
    <m/>
    <m/>
    <m/>
    <m/>
    <m/>
    <m/>
    <m/>
    <m/>
    <m/>
    <m/>
    <m/>
    <m/>
    <m/>
    <m/>
    <m/>
    <m/>
  </r>
  <r>
    <n v="756"/>
    <s v="Kerr"/>
    <x v="31"/>
    <n v="2017"/>
    <x v="1"/>
    <x v="0"/>
    <x v="2"/>
    <x v="0"/>
    <x v="0"/>
    <x v="0"/>
    <n v="1917"/>
    <x v="9"/>
    <m/>
    <m/>
    <m/>
    <m/>
    <m/>
    <m/>
    <m/>
    <m/>
    <m/>
    <m/>
    <m/>
    <m/>
    <m/>
    <m/>
    <m/>
    <n v="5"/>
    <n v="2.6082420448617634"/>
    <m/>
    <m/>
    <m/>
    <m/>
    <m/>
    <m/>
    <m/>
    <m/>
    <m/>
    <m/>
    <m/>
    <m/>
    <m/>
    <m/>
    <m/>
    <m/>
    <m/>
    <m/>
    <m/>
    <m/>
    <m/>
    <m/>
    <m/>
    <m/>
    <m/>
    <m/>
    <m/>
    <m/>
    <m/>
    <m/>
    <m/>
    <m/>
    <m/>
    <m/>
    <m/>
    <m/>
    <m/>
    <m/>
  </r>
  <r>
    <n v="756"/>
    <s v="Kerr"/>
    <x v="31"/>
    <n v="2017"/>
    <x v="1"/>
    <x v="0"/>
    <x v="2"/>
    <x v="0"/>
    <x v="1"/>
    <x v="0"/>
    <n v="4896"/>
    <x v="9"/>
    <m/>
    <m/>
    <m/>
    <m/>
    <m/>
    <m/>
    <m/>
    <m/>
    <m/>
    <m/>
    <m/>
    <m/>
    <m/>
    <m/>
    <m/>
    <n v="1"/>
    <n v="0.20424836601307189"/>
    <m/>
    <m/>
    <m/>
    <m/>
    <m/>
    <m/>
    <m/>
    <m/>
    <m/>
    <m/>
    <m/>
    <m/>
    <m/>
    <m/>
    <m/>
    <m/>
    <m/>
    <m/>
    <m/>
    <m/>
    <m/>
    <m/>
    <m/>
    <m/>
    <m/>
    <m/>
    <m/>
    <m/>
    <m/>
    <m/>
    <m/>
    <m/>
    <m/>
    <m/>
    <m/>
    <m/>
    <m/>
    <m/>
  </r>
  <r>
    <n v="757"/>
    <s v="Kerr"/>
    <x v="32"/>
    <n v="2017"/>
    <x v="0"/>
    <x v="0"/>
    <x v="0"/>
    <x v="1"/>
    <x v="2"/>
    <x v="0"/>
    <n v="364572.42582897033"/>
    <x v="57"/>
    <n v="5.7299999999999995"/>
    <m/>
    <m/>
    <m/>
    <m/>
    <m/>
    <m/>
    <n v="159"/>
    <n v="0.43612733365246531"/>
    <m/>
    <m/>
    <n v="397"/>
    <n v="1.0889468645284825"/>
    <n v="329"/>
    <n v="0.90242699856390618"/>
    <m/>
    <m/>
    <m/>
    <m/>
    <m/>
    <m/>
    <m/>
    <m/>
    <m/>
    <m/>
    <m/>
    <m/>
    <m/>
    <m/>
    <n v="392"/>
    <n v="1.0752321685016755"/>
    <m/>
    <m/>
    <m/>
    <m/>
    <n v="73"/>
    <n v="0.20023456199138345"/>
    <n v="118"/>
    <n v="0.3236668262326472"/>
    <m/>
    <m/>
    <m/>
    <m/>
    <n v="833"/>
    <n v="2.2848683580660607"/>
    <n v="202"/>
    <n v="0.55407371948300621"/>
    <n v="349"/>
    <n v="0.95728578267113451"/>
    <n v="490"/>
    <n v="1.3440402106270943"/>
    <n v="29"/>
    <n v="7.9545236955481088E-2"/>
    <m/>
    <m/>
  </r>
  <r>
    <n v="757"/>
    <s v="Kerr"/>
    <x v="32"/>
    <n v="2017"/>
    <x v="1"/>
    <x v="0"/>
    <x v="0"/>
    <x v="1"/>
    <x v="2"/>
    <x v="0"/>
    <n v="288584.47488584474"/>
    <x v="58"/>
    <n v="6.57"/>
    <m/>
    <m/>
    <m/>
    <m/>
    <m/>
    <m/>
    <n v="110"/>
    <n v="0.3811708860759494"/>
    <m/>
    <m/>
    <n v="353"/>
    <n v="1.2232120253164558"/>
    <n v="317"/>
    <n v="1.0984651898734179"/>
    <m/>
    <m/>
    <m/>
    <m/>
    <m/>
    <m/>
    <m/>
    <m/>
    <m/>
    <m/>
    <m/>
    <m/>
    <m/>
    <m/>
    <n v="387"/>
    <n v="1.3410284810126583"/>
    <m/>
    <m/>
    <m/>
    <m/>
    <n v="54"/>
    <n v="0.18712025316455697"/>
    <n v="149"/>
    <n v="0.51631329113924052"/>
    <m/>
    <m/>
    <m/>
    <m/>
    <n v="763"/>
    <n v="2.6439398734177213"/>
    <n v="187"/>
    <n v="0.64799050632911392"/>
    <n v="284"/>
    <n v="0.98411392405063292"/>
    <n v="461"/>
    <n v="1.5974525316455697"/>
    <n v="28"/>
    <n v="9.7025316455696203E-2"/>
    <m/>
    <m/>
  </r>
  <r>
    <n v="757"/>
    <s v="Kerr"/>
    <x v="32"/>
    <n v="2017"/>
    <x v="0"/>
    <x v="1"/>
    <x v="1"/>
    <x v="1"/>
    <x v="2"/>
    <x v="0"/>
    <n v="215746.42126789369"/>
    <x v="59"/>
    <n v="4.8899999999999997"/>
    <m/>
    <m/>
    <m/>
    <m/>
    <m/>
    <m/>
    <n v="95"/>
    <n v="0.44033175355450227"/>
    <m/>
    <m/>
    <n v="157"/>
    <n v="0.72770616113744069"/>
    <n v="142"/>
    <n v="0.65818009478672979"/>
    <m/>
    <m/>
    <m/>
    <m/>
    <m/>
    <m/>
    <m/>
    <m/>
    <m/>
    <m/>
    <m/>
    <m/>
    <m/>
    <m/>
    <n v="113"/>
    <n v="0.52376303317535533"/>
    <m/>
    <m/>
    <m/>
    <m/>
    <n v="87"/>
    <n v="0.4032511848341232"/>
    <n v="83"/>
    <n v="0.38471090047393364"/>
    <m/>
    <m/>
    <m/>
    <m/>
    <n v="433"/>
    <n v="2.006985781990521"/>
    <n v="20"/>
    <n v="9.2701421800947856E-2"/>
    <n v="173"/>
    <n v="0.80186729857819894"/>
    <n v="244"/>
    <n v="1.1309573459715638"/>
    <n v="115"/>
    <n v="0.53303317535545014"/>
    <m/>
    <m/>
  </r>
  <r>
    <n v="757"/>
    <s v="Kerr"/>
    <x v="32"/>
    <n v="2017"/>
    <x v="1"/>
    <x v="1"/>
    <x v="1"/>
    <x v="1"/>
    <x v="2"/>
    <x v="0"/>
    <n v="194842.40687679083"/>
    <x v="60"/>
    <n v="3.49"/>
    <m/>
    <m/>
    <m/>
    <m/>
    <m/>
    <m/>
    <n v="50"/>
    <n v="0.25661764705882351"/>
    <m/>
    <m/>
    <n v="113"/>
    <n v="0.57995588235294115"/>
    <n v="105"/>
    <n v="0.53889705882352934"/>
    <m/>
    <m/>
    <m/>
    <m/>
    <m/>
    <m/>
    <m/>
    <m/>
    <m/>
    <m/>
    <m/>
    <m/>
    <m/>
    <m/>
    <n v="49"/>
    <n v="0.25148529411764703"/>
    <m/>
    <m/>
    <m/>
    <m/>
    <n v="40"/>
    <n v="0.20529411764705882"/>
    <n v="68"/>
    <n v="0.34899999999999998"/>
    <m/>
    <m/>
    <m/>
    <m/>
    <n v="205"/>
    <n v="1.0521323529411764"/>
    <n v="25"/>
    <n v="0.12830882352941175"/>
    <n v="96"/>
    <n v="0.49270588235294122"/>
    <n v="154"/>
    <n v="0.79038235294117642"/>
    <n v="128"/>
    <n v="0.65694117647058825"/>
    <m/>
    <m/>
  </r>
  <r>
    <n v="758"/>
    <s v="Kerr"/>
    <x v="33"/>
    <n v="2022"/>
    <x v="0"/>
    <x v="0"/>
    <x v="0"/>
    <x v="0"/>
    <x v="2"/>
    <x v="0"/>
    <n v="2757235"/>
    <x v="9"/>
    <m/>
    <m/>
    <m/>
    <m/>
    <m/>
    <m/>
    <m/>
    <m/>
    <m/>
    <m/>
    <m/>
    <m/>
    <m/>
    <m/>
    <m/>
    <m/>
    <m/>
    <n v="1414"/>
    <n v="0.51283260222650595"/>
    <m/>
    <m/>
    <m/>
    <m/>
    <m/>
    <m/>
    <m/>
    <m/>
    <m/>
    <m/>
    <m/>
    <m/>
    <m/>
    <m/>
    <m/>
    <m/>
    <m/>
    <m/>
    <m/>
    <m/>
    <m/>
    <m/>
    <m/>
    <m/>
    <m/>
    <m/>
    <m/>
    <m/>
    <m/>
    <m/>
    <m/>
    <m/>
    <m/>
    <m/>
    <m/>
    <m/>
  </r>
  <r>
    <n v="758"/>
    <s v="Kerr"/>
    <x v="33"/>
    <n v="2022"/>
    <x v="0"/>
    <x v="0"/>
    <x v="0"/>
    <x v="0"/>
    <x v="0"/>
    <x v="0"/>
    <n v="840611"/>
    <x v="9"/>
    <m/>
    <m/>
    <m/>
    <m/>
    <m/>
    <m/>
    <m/>
    <m/>
    <m/>
    <m/>
    <m/>
    <m/>
    <m/>
    <m/>
    <m/>
    <m/>
    <m/>
    <n v="700"/>
    <n v="0.83272762312175308"/>
    <m/>
    <m/>
    <m/>
    <m/>
    <m/>
    <m/>
    <m/>
    <m/>
    <m/>
    <m/>
    <m/>
    <m/>
    <m/>
    <m/>
    <m/>
    <m/>
    <m/>
    <m/>
    <m/>
    <m/>
    <m/>
    <m/>
    <m/>
    <m/>
    <m/>
    <m/>
    <m/>
    <m/>
    <m/>
    <m/>
    <m/>
    <m/>
    <m/>
    <m/>
    <m/>
    <m/>
  </r>
  <r>
    <n v="758"/>
    <s v="Kerr"/>
    <x v="33"/>
    <n v="2022"/>
    <x v="0"/>
    <x v="0"/>
    <x v="0"/>
    <x v="0"/>
    <x v="1"/>
    <x v="0"/>
    <n v="1916624"/>
    <x v="9"/>
    <m/>
    <m/>
    <m/>
    <m/>
    <m/>
    <m/>
    <m/>
    <m/>
    <m/>
    <m/>
    <m/>
    <m/>
    <m/>
    <m/>
    <m/>
    <m/>
    <m/>
    <n v="714"/>
    <n v="0.37253003197288564"/>
    <m/>
    <m/>
    <m/>
    <m/>
    <m/>
    <m/>
    <m/>
    <m/>
    <m/>
    <m/>
    <m/>
    <m/>
    <m/>
    <m/>
    <m/>
    <m/>
    <m/>
    <m/>
    <m/>
    <m/>
    <m/>
    <m/>
    <m/>
    <m/>
    <m/>
    <m/>
    <m/>
    <m/>
    <m/>
    <m/>
    <m/>
    <m/>
    <m/>
    <m/>
    <m/>
    <m/>
  </r>
  <r>
    <n v="758"/>
    <s v="Kerr"/>
    <x v="33"/>
    <n v="2022"/>
    <x v="1"/>
    <x v="0"/>
    <x v="0"/>
    <x v="0"/>
    <x v="2"/>
    <x v="0"/>
    <n v="2098628"/>
    <x v="9"/>
    <m/>
    <m/>
    <m/>
    <m/>
    <m/>
    <m/>
    <m/>
    <m/>
    <m/>
    <m/>
    <m/>
    <m/>
    <m/>
    <m/>
    <m/>
    <m/>
    <m/>
    <n v="1117"/>
    <n v="0.53225250020489567"/>
    <m/>
    <m/>
    <m/>
    <m/>
    <m/>
    <m/>
    <m/>
    <m/>
    <m/>
    <m/>
    <m/>
    <m/>
    <m/>
    <m/>
    <m/>
    <m/>
    <m/>
    <m/>
    <m/>
    <m/>
    <m/>
    <m/>
    <m/>
    <m/>
    <m/>
    <m/>
    <m/>
    <m/>
    <m/>
    <m/>
    <m/>
    <m/>
    <m/>
    <m/>
    <m/>
    <m/>
  </r>
  <r>
    <n v="758"/>
    <s v="Kerr"/>
    <x v="33"/>
    <n v="2022"/>
    <x v="1"/>
    <x v="0"/>
    <x v="0"/>
    <x v="0"/>
    <x v="0"/>
    <x v="0"/>
    <n v="650345"/>
    <x v="9"/>
    <m/>
    <m/>
    <m/>
    <m/>
    <m/>
    <m/>
    <m/>
    <m/>
    <m/>
    <m/>
    <m/>
    <m/>
    <m/>
    <m/>
    <m/>
    <m/>
    <m/>
    <n v="628"/>
    <n v="0.96564131345670379"/>
    <m/>
    <m/>
    <m/>
    <m/>
    <m/>
    <m/>
    <m/>
    <m/>
    <m/>
    <m/>
    <m/>
    <m/>
    <m/>
    <m/>
    <m/>
    <m/>
    <m/>
    <m/>
    <m/>
    <m/>
    <m/>
    <m/>
    <m/>
    <m/>
    <m/>
    <m/>
    <m/>
    <m/>
    <m/>
    <m/>
    <m/>
    <m/>
    <m/>
    <m/>
    <m/>
    <m/>
  </r>
  <r>
    <n v="758"/>
    <s v="Kerr"/>
    <x v="33"/>
    <n v="2022"/>
    <x v="1"/>
    <x v="0"/>
    <x v="0"/>
    <x v="0"/>
    <x v="1"/>
    <x v="0"/>
    <n v="1448283"/>
    <x v="9"/>
    <m/>
    <m/>
    <m/>
    <m/>
    <m/>
    <m/>
    <m/>
    <m/>
    <m/>
    <m/>
    <m/>
    <m/>
    <m/>
    <m/>
    <m/>
    <m/>
    <m/>
    <n v="489"/>
    <n v="0.33764119305411994"/>
    <m/>
    <m/>
    <m/>
    <m/>
    <m/>
    <m/>
    <m/>
    <m/>
    <m/>
    <m/>
    <m/>
    <m/>
    <m/>
    <m/>
    <m/>
    <m/>
    <m/>
    <m/>
    <m/>
    <m/>
    <m/>
    <m/>
    <m/>
    <m/>
    <m/>
    <m/>
    <m/>
    <m/>
    <m/>
    <m/>
    <m/>
    <m/>
    <m/>
    <m/>
    <m/>
    <m/>
  </r>
  <r>
    <n v="859"/>
    <s v="Lempke"/>
    <x v="34"/>
    <n v="2021"/>
    <x v="1"/>
    <x v="1"/>
    <x v="1"/>
    <x v="2"/>
    <x v="0"/>
    <x v="0"/>
    <n v="104433"/>
    <x v="61"/>
    <n v="10.351134220026237"/>
    <m/>
    <m/>
    <m/>
    <m/>
    <m/>
    <m/>
    <n v="198"/>
    <n v="1.8959524288299676"/>
    <m/>
    <m/>
    <n v="225"/>
    <n v="2.1544913963976904"/>
    <n v="220"/>
    <n v="2.1066138098110754"/>
    <n v="101"/>
    <n v="0.96712724904962988"/>
    <m/>
    <m/>
    <m/>
    <m/>
    <m/>
    <m/>
    <m/>
    <m/>
    <m/>
    <m/>
    <m/>
    <m/>
    <m/>
    <m/>
    <m/>
    <m/>
    <m/>
    <m/>
    <n v="55"/>
    <n v="0.52665345245276884"/>
    <m/>
    <m/>
    <m/>
    <m/>
    <m/>
    <m/>
    <n v="468"/>
    <n v="4.4813421045071955"/>
    <m/>
    <m/>
    <n v="259"/>
    <n v="2.4800589851866746"/>
    <n v="220"/>
    <n v="2.1066138098110754"/>
    <n v="48"/>
    <n v="0.45962483123150727"/>
    <n v="86"/>
    <n v="0.82349448928978386"/>
  </r>
  <r>
    <n v="859"/>
    <s v="Lempke"/>
    <x v="34"/>
    <n v="2021"/>
    <x v="1"/>
    <x v="1"/>
    <x v="1"/>
    <x v="2"/>
    <x v="1"/>
    <x v="0"/>
    <n v="320484"/>
    <x v="62"/>
    <n v="5.9254128131201558"/>
    <m/>
    <m/>
    <m/>
    <m/>
    <m/>
    <m/>
    <n v="252"/>
    <n v="0.7863107050585989"/>
    <m/>
    <m/>
    <n v="342"/>
    <n v="1.0671359568652414"/>
    <n v="294"/>
    <n v="0.91736248923503205"/>
    <n v="122"/>
    <n v="0.38067423022678198"/>
    <m/>
    <m/>
    <m/>
    <m/>
    <m/>
    <m/>
    <m/>
    <m/>
    <m/>
    <m/>
    <m/>
    <m/>
    <m/>
    <m/>
    <m/>
    <m/>
    <m/>
    <m/>
    <n v="82"/>
    <n v="0.2558630072016076"/>
    <m/>
    <m/>
    <m/>
    <m/>
    <m/>
    <m/>
    <n v="509"/>
    <n v="1.5882228129953444"/>
    <m/>
    <m/>
    <n v="311"/>
    <n v="0.97040725902073111"/>
    <n v="465"/>
    <n v="1.4509304676676527"/>
    <n v="431"/>
    <n v="1.3448409280962546"/>
    <n v="183"/>
    <n v="0.57101134534017295"/>
  </r>
  <r>
    <n v="859"/>
    <s v="Lempke"/>
    <x v="34"/>
    <n v="2021"/>
    <x v="1"/>
    <x v="1"/>
    <x v="1"/>
    <x v="2"/>
    <x v="2"/>
    <x v="0"/>
    <n v="424916"/>
    <x v="63"/>
    <n v="7.013150834517881"/>
    <m/>
    <m/>
    <m/>
    <m/>
    <m/>
    <m/>
    <n v="450"/>
    <n v="1.0590328441386061"/>
    <m/>
    <m/>
    <n v="567"/>
    <n v="1.3343813836146439"/>
    <n v="514"/>
    <n v="1.2096508486383191"/>
    <n v="223"/>
    <n v="0.52480960942868704"/>
    <n v="426"/>
    <n v="1.002551092451214"/>
    <m/>
    <m/>
    <m/>
    <m/>
    <n v="74.5"/>
    <n v="0.17532877086294701"/>
    <m/>
    <m/>
    <m/>
    <m/>
    <m/>
    <m/>
    <m/>
    <m/>
    <m/>
    <m/>
    <n v="137"/>
    <n v="0.32241666588219792"/>
    <m/>
    <m/>
    <m/>
    <m/>
    <m/>
    <m/>
    <n v="977"/>
    <n v="2.2992779749409293"/>
    <m/>
    <m/>
    <n v="570"/>
    <n v="1.3414416025755678"/>
    <n v="685"/>
    <n v="1.6120833294109895"/>
    <n v="479"/>
    <n v="1.1272816274275388"/>
    <n v="269"/>
    <n v="0.6330663001628557"/>
  </r>
  <r>
    <n v="859"/>
    <s v="Lempke"/>
    <x v="34"/>
    <n v="2021"/>
    <x v="1"/>
    <x v="1"/>
    <x v="1"/>
    <x v="0"/>
    <x v="2"/>
    <x v="0"/>
    <n v="424916"/>
    <x v="64"/>
    <n v="2.8546818665336207"/>
    <m/>
    <m/>
    <m/>
    <m/>
    <m/>
    <m/>
    <m/>
    <m/>
    <m/>
    <m/>
    <m/>
    <m/>
    <m/>
    <m/>
    <m/>
    <m/>
    <m/>
    <m/>
    <m/>
    <m/>
    <m/>
    <m/>
    <m/>
    <m/>
    <m/>
    <m/>
    <m/>
    <m/>
    <m/>
    <m/>
    <m/>
    <m/>
    <m/>
    <m/>
    <m/>
    <m/>
    <m/>
    <m/>
    <m/>
    <m/>
    <m/>
    <m/>
    <m/>
    <m/>
    <m/>
    <m/>
    <m/>
    <m/>
    <m/>
    <m/>
    <m/>
    <m/>
    <m/>
    <m/>
  </r>
  <r>
    <n v="859"/>
    <s v="Lempke"/>
    <x v="34"/>
    <n v="2021"/>
    <x v="1"/>
    <x v="1"/>
    <x v="1"/>
    <x v="1"/>
    <x v="2"/>
    <x v="0"/>
    <n v="424916"/>
    <x v="65"/>
    <n v="2.7558388010806842"/>
    <m/>
    <m/>
    <m/>
    <m/>
    <m/>
    <m/>
    <m/>
    <m/>
    <m/>
    <m/>
    <m/>
    <m/>
    <m/>
    <m/>
    <m/>
    <m/>
    <m/>
    <m/>
    <m/>
    <m/>
    <m/>
    <m/>
    <m/>
    <m/>
    <m/>
    <m/>
    <m/>
    <m/>
    <m/>
    <m/>
    <m/>
    <m/>
    <m/>
    <m/>
    <m/>
    <m/>
    <m/>
    <m/>
    <m/>
    <m/>
    <m/>
    <m/>
    <m/>
    <m/>
    <m/>
    <m/>
    <m/>
    <m/>
    <m/>
    <m/>
    <m/>
    <m/>
    <m/>
    <m/>
  </r>
  <r>
    <n v="862"/>
    <s v="Leppanen"/>
    <x v="35"/>
    <n v="2017"/>
    <x v="0"/>
    <x v="0"/>
    <x v="5"/>
    <x v="5"/>
    <x v="2"/>
    <x v="1"/>
    <n v="34247"/>
    <x v="9"/>
    <m/>
    <m/>
    <m/>
    <m/>
    <m/>
    <m/>
    <m/>
    <m/>
    <m/>
    <m/>
    <m/>
    <m/>
    <m/>
    <m/>
    <m/>
    <m/>
    <m/>
    <m/>
    <m/>
    <m/>
    <m/>
    <m/>
    <m/>
    <m/>
    <m/>
    <m/>
    <m/>
    <m/>
    <m/>
    <m/>
    <m/>
    <m/>
    <m/>
    <m/>
    <m/>
    <m/>
    <m/>
    <m/>
    <m/>
    <m/>
    <m/>
    <m/>
    <m/>
    <m/>
    <m/>
    <m/>
    <m/>
    <m/>
    <m/>
    <m/>
    <m/>
    <m/>
    <m/>
    <n v="41"/>
    <n v="1.1971851549040793"/>
  </r>
  <r>
    <n v="862"/>
    <s v="Leppanen"/>
    <x v="35"/>
    <n v="2017"/>
    <x v="1"/>
    <x v="0"/>
    <x v="5"/>
    <x v="5"/>
    <x v="2"/>
    <x v="1"/>
    <n v="25352"/>
    <x v="9"/>
    <m/>
    <m/>
    <m/>
    <m/>
    <m/>
    <m/>
    <m/>
    <m/>
    <m/>
    <m/>
    <m/>
    <m/>
    <m/>
    <m/>
    <m/>
    <m/>
    <m/>
    <m/>
    <m/>
    <m/>
    <m/>
    <m/>
    <m/>
    <m/>
    <m/>
    <m/>
    <m/>
    <m/>
    <m/>
    <m/>
    <m/>
    <m/>
    <m/>
    <m/>
    <m/>
    <m/>
    <m/>
    <m/>
    <m/>
    <m/>
    <m/>
    <m/>
    <m/>
    <m/>
    <m/>
    <m/>
    <m/>
    <m/>
    <m/>
    <m/>
    <m/>
    <m/>
    <m/>
    <n v="49"/>
    <n v="1.9327863679394131"/>
  </r>
  <r>
    <n v="888"/>
    <s v="Lincoln"/>
    <x v="36"/>
    <n v="2011"/>
    <x v="0"/>
    <x v="0"/>
    <x v="0"/>
    <x v="0"/>
    <x v="2"/>
    <x v="0"/>
    <n v="788022"/>
    <x v="9"/>
    <m/>
    <m/>
    <m/>
    <m/>
    <m/>
    <m/>
    <m/>
    <m/>
    <m/>
    <m/>
    <m/>
    <m/>
    <m/>
    <m/>
    <m/>
    <n v="77"/>
    <n v="9.7713008012466657E-2"/>
    <m/>
    <m/>
    <m/>
    <m/>
    <m/>
    <m/>
    <m/>
    <m/>
    <m/>
    <m/>
    <m/>
    <m/>
    <m/>
    <m/>
    <m/>
    <m/>
    <m/>
    <m/>
    <m/>
    <m/>
    <m/>
    <m/>
    <m/>
    <m/>
    <m/>
    <m/>
    <m/>
    <m/>
    <m/>
    <m/>
    <m/>
    <m/>
    <m/>
    <m/>
    <m/>
    <m/>
    <m/>
    <m/>
  </r>
  <r>
    <n v="888"/>
    <s v="Lincoln"/>
    <x v="36"/>
    <n v="2011"/>
    <x v="1"/>
    <x v="0"/>
    <x v="0"/>
    <x v="0"/>
    <x v="2"/>
    <x v="0"/>
    <n v="730876"/>
    <x v="9"/>
    <m/>
    <m/>
    <m/>
    <m/>
    <m/>
    <m/>
    <m/>
    <m/>
    <m/>
    <m/>
    <m/>
    <m/>
    <m/>
    <m/>
    <m/>
    <n v="120"/>
    <n v="0.16418653779847744"/>
    <m/>
    <m/>
    <m/>
    <m/>
    <m/>
    <m/>
    <m/>
    <m/>
    <m/>
    <m/>
    <m/>
    <m/>
    <m/>
    <m/>
    <m/>
    <m/>
    <m/>
    <m/>
    <m/>
    <m/>
    <m/>
    <m/>
    <m/>
    <m/>
    <m/>
    <m/>
    <m/>
    <m/>
    <m/>
    <m/>
    <m/>
    <m/>
    <m/>
    <m/>
    <m/>
    <m/>
    <m/>
    <m/>
  </r>
  <r>
    <n v="908"/>
    <s v="Lopez-Gonzalez"/>
    <x v="37"/>
    <n v="2017"/>
    <x v="0"/>
    <x v="2"/>
    <x v="6"/>
    <x v="0"/>
    <x v="2"/>
    <x v="0"/>
    <n v="7548"/>
    <x v="54"/>
    <n v="4.7694753577106512"/>
    <m/>
    <m/>
    <m/>
    <m/>
    <m/>
    <m/>
    <m/>
    <m/>
    <m/>
    <m/>
    <m/>
    <m/>
    <m/>
    <m/>
    <m/>
    <m/>
    <m/>
    <m/>
    <m/>
    <m/>
    <m/>
    <m/>
    <m/>
    <m/>
    <m/>
    <m/>
    <m/>
    <m/>
    <m/>
    <m/>
    <m/>
    <m/>
    <m/>
    <m/>
    <m/>
    <m/>
    <m/>
    <m/>
    <m/>
    <m/>
    <m/>
    <m/>
    <m/>
    <m/>
    <m/>
    <m/>
    <m/>
    <m/>
    <m/>
    <m/>
    <m/>
    <m/>
    <m/>
    <m/>
  </r>
  <r>
    <n v="908"/>
    <s v="Lopez-Gonzalez"/>
    <x v="37"/>
    <n v="2017"/>
    <x v="0"/>
    <x v="2"/>
    <x v="6"/>
    <x v="0"/>
    <x v="0"/>
    <x v="0"/>
    <n v="1503"/>
    <x v="66"/>
    <n v="9.3147039254823678"/>
    <m/>
    <m/>
    <m/>
    <m/>
    <m/>
    <m/>
    <m/>
    <m/>
    <m/>
    <m/>
    <m/>
    <m/>
    <m/>
    <m/>
    <m/>
    <m/>
    <m/>
    <m/>
    <m/>
    <m/>
    <m/>
    <m/>
    <m/>
    <m/>
    <m/>
    <m/>
    <m/>
    <m/>
    <m/>
    <m/>
    <m/>
    <m/>
    <m/>
    <m/>
    <m/>
    <m/>
    <m/>
    <m/>
    <m/>
    <m/>
    <m/>
    <m/>
    <m/>
    <m/>
    <m/>
    <m/>
    <m/>
    <m/>
    <m/>
    <m/>
    <m/>
    <m/>
    <m/>
    <m/>
  </r>
  <r>
    <n v="908"/>
    <s v="Lopez-Gonzalez"/>
    <x v="37"/>
    <n v="2017"/>
    <x v="0"/>
    <x v="2"/>
    <x v="6"/>
    <x v="0"/>
    <x v="1"/>
    <x v="0"/>
    <n v="6045"/>
    <x v="67"/>
    <n v="3.6393713813068653"/>
    <m/>
    <m/>
    <m/>
    <m/>
    <m/>
    <m/>
    <m/>
    <m/>
    <m/>
    <m/>
    <m/>
    <m/>
    <m/>
    <m/>
    <m/>
    <m/>
    <m/>
    <m/>
    <m/>
    <m/>
    <m/>
    <m/>
    <m/>
    <m/>
    <m/>
    <m/>
    <m/>
    <m/>
    <m/>
    <m/>
    <m/>
    <m/>
    <m/>
    <m/>
    <m/>
    <m/>
    <m/>
    <m/>
    <m/>
    <m/>
    <m/>
    <m/>
    <m/>
    <m/>
    <m/>
    <m/>
    <m/>
    <m/>
    <m/>
    <m/>
    <m/>
    <m/>
    <m/>
    <m/>
  </r>
  <r>
    <n v="908"/>
    <s v="Lopez-Gonzalez"/>
    <x v="37"/>
    <n v="2017"/>
    <x v="1"/>
    <x v="2"/>
    <x v="6"/>
    <x v="0"/>
    <x v="2"/>
    <x v="0"/>
    <n v="3413"/>
    <x v="51"/>
    <n v="3.5159683562847932"/>
    <m/>
    <m/>
    <m/>
    <m/>
    <m/>
    <m/>
    <m/>
    <m/>
    <m/>
    <m/>
    <m/>
    <m/>
    <m/>
    <m/>
    <m/>
    <m/>
    <m/>
    <m/>
    <m/>
    <m/>
    <m/>
    <m/>
    <m/>
    <m/>
    <m/>
    <m/>
    <m/>
    <m/>
    <m/>
    <m/>
    <m/>
    <m/>
    <m/>
    <m/>
    <m/>
    <m/>
    <m/>
    <m/>
    <m/>
    <m/>
    <m/>
    <m/>
    <m/>
    <m/>
    <m/>
    <m/>
    <m/>
    <m/>
    <m/>
    <m/>
    <m/>
    <m/>
    <m/>
    <m/>
  </r>
  <r>
    <n v="908"/>
    <s v="Lopez-Gonzalez"/>
    <x v="37"/>
    <n v="2017"/>
    <x v="1"/>
    <x v="2"/>
    <x v="6"/>
    <x v="0"/>
    <x v="0"/>
    <x v="0"/>
    <n v="592"/>
    <x v="68"/>
    <n v="11.824324324324325"/>
    <m/>
    <m/>
    <m/>
    <m/>
    <m/>
    <m/>
    <m/>
    <m/>
    <m/>
    <m/>
    <m/>
    <m/>
    <m/>
    <m/>
    <m/>
    <m/>
    <m/>
    <m/>
    <m/>
    <m/>
    <m/>
    <m/>
    <m/>
    <m/>
    <m/>
    <m/>
    <m/>
    <m/>
    <m/>
    <m/>
    <m/>
    <m/>
    <m/>
    <m/>
    <m/>
    <m/>
    <m/>
    <m/>
    <m/>
    <m/>
    <m/>
    <m/>
    <m/>
    <m/>
    <m/>
    <m/>
    <m/>
    <m/>
    <m/>
    <m/>
    <m/>
    <m/>
    <m/>
    <m/>
  </r>
  <r>
    <n v="908"/>
    <s v="Lopez-Gonzalez"/>
    <x v="37"/>
    <n v="2017"/>
    <x v="1"/>
    <x v="2"/>
    <x v="6"/>
    <x v="0"/>
    <x v="1"/>
    <x v="0"/>
    <n v="2821"/>
    <x v="45"/>
    <n v="1.7724211272598369"/>
    <m/>
    <m/>
    <m/>
    <m/>
    <m/>
    <m/>
    <m/>
    <m/>
    <m/>
    <m/>
    <m/>
    <m/>
    <m/>
    <m/>
    <m/>
    <m/>
    <m/>
    <m/>
    <m/>
    <m/>
    <m/>
    <m/>
    <m/>
    <m/>
    <m/>
    <m/>
    <m/>
    <m/>
    <m/>
    <m/>
    <m/>
    <m/>
    <m/>
    <m/>
    <m/>
    <m/>
    <m/>
    <m/>
    <m/>
    <m/>
    <m/>
    <m/>
    <m/>
    <m/>
    <m/>
    <m/>
    <m/>
    <m/>
    <m/>
    <m/>
    <m/>
    <m/>
    <m/>
    <m/>
  </r>
  <r>
    <n v="908"/>
    <s v="Lopez-Gonzalez"/>
    <x v="37"/>
    <n v="2017"/>
    <x v="0"/>
    <x v="2"/>
    <x v="6"/>
    <x v="0"/>
    <x v="2"/>
    <x v="1"/>
    <n v="9497.4"/>
    <x v="54"/>
    <n v="3.7905110872449304"/>
    <m/>
    <m/>
    <m/>
    <m/>
    <m/>
    <m/>
    <m/>
    <m/>
    <m/>
    <m/>
    <m/>
    <m/>
    <m/>
    <m/>
    <m/>
    <m/>
    <m/>
    <m/>
    <m/>
    <m/>
    <m/>
    <m/>
    <m/>
    <m/>
    <m/>
    <m/>
    <m/>
    <m/>
    <m/>
    <m/>
    <m/>
    <m/>
    <m/>
    <m/>
    <m/>
    <m/>
    <m/>
    <m/>
    <m/>
    <m/>
    <m/>
    <m/>
    <m/>
    <m/>
    <m/>
    <m/>
    <m/>
    <m/>
    <m/>
    <m/>
    <m/>
    <m/>
    <m/>
    <m/>
  </r>
  <r>
    <n v="908"/>
    <s v="Lopez-Gonzalez"/>
    <x v="37"/>
    <n v="2017"/>
    <x v="0"/>
    <x v="2"/>
    <x v="6"/>
    <x v="0"/>
    <x v="0"/>
    <x v="1"/>
    <n v="2486.5"/>
    <x v="66"/>
    <n v="5.6304041825859636"/>
    <m/>
    <m/>
    <m/>
    <m/>
    <m/>
    <m/>
    <m/>
    <m/>
    <m/>
    <m/>
    <m/>
    <m/>
    <m/>
    <m/>
    <m/>
    <m/>
    <m/>
    <m/>
    <m/>
    <m/>
    <m/>
    <m/>
    <m/>
    <m/>
    <m/>
    <m/>
    <m/>
    <m/>
    <m/>
    <m/>
    <m/>
    <m/>
    <m/>
    <m/>
    <m/>
    <m/>
    <m/>
    <m/>
    <m/>
    <m/>
    <m/>
    <m/>
    <m/>
    <m/>
    <m/>
    <m/>
    <m/>
    <m/>
    <m/>
    <m/>
    <m/>
    <m/>
    <m/>
    <m/>
  </r>
  <r>
    <n v="908"/>
    <s v="Lopez-Gonzalez"/>
    <x v="37"/>
    <n v="2017"/>
    <x v="0"/>
    <x v="2"/>
    <x v="6"/>
    <x v="0"/>
    <x v="1"/>
    <x v="1"/>
    <n v="7010.9"/>
    <x v="67"/>
    <n v="3.1379708739248886"/>
    <m/>
    <m/>
    <m/>
    <m/>
    <m/>
    <m/>
    <m/>
    <m/>
    <m/>
    <m/>
    <m/>
    <m/>
    <m/>
    <m/>
    <m/>
    <m/>
    <m/>
    <m/>
    <m/>
    <m/>
    <m/>
    <m/>
    <m/>
    <m/>
    <m/>
    <m/>
    <m/>
    <m/>
    <m/>
    <m/>
    <m/>
    <m/>
    <m/>
    <m/>
    <m/>
    <m/>
    <m/>
    <m/>
    <m/>
    <m/>
    <m/>
    <m/>
    <m/>
    <m/>
    <m/>
    <m/>
    <m/>
    <m/>
    <m/>
    <m/>
    <m/>
    <m/>
    <m/>
    <m/>
  </r>
  <r>
    <n v="908"/>
    <s v="Lopez-Gonzalez"/>
    <x v="37"/>
    <n v="2017"/>
    <x v="1"/>
    <x v="2"/>
    <x v="6"/>
    <x v="0"/>
    <x v="2"/>
    <x v="1"/>
    <n v="4174.75"/>
    <x v="51"/>
    <n v="2.8744236181807294"/>
    <m/>
    <m/>
    <m/>
    <m/>
    <m/>
    <m/>
    <m/>
    <m/>
    <m/>
    <m/>
    <m/>
    <m/>
    <m/>
    <m/>
    <m/>
    <m/>
    <m/>
    <m/>
    <m/>
    <m/>
    <m/>
    <m/>
    <m/>
    <m/>
    <m/>
    <m/>
    <m/>
    <m/>
    <m/>
    <m/>
    <m/>
    <m/>
    <m/>
    <m/>
    <m/>
    <m/>
    <m/>
    <m/>
    <m/>
    <m/>
    <m/>
    <m/>
    <m/>
    <m/>
    <m/>
    <m/>
    <m/>
    <m/>
    <m/>
    <m/>
    <m/>
    <m/>
    <m/>
    <m/>
  </r>
  <r>
    <n v="908"/>
    <s v="Lopez-Gonzalez"/>
    <x v="37"/>
    <n v="2017"/>
    <x v="1"/>
    <x v="2"/>
    <x v="6"/>
    <x v="0"/>
    <x v="0"/>
    <x v="1"/>
    <n v="810"/>
    <x v="68"/>
    <n v="8.6419753086419746"/>
    <m/>
    <m/>
    <m/>
    <m/>
    <m/>
    <m/>
    <m/>
    <m/>
    <m/>
    <m/>
    <m/>
    <m/>
    <m/>
    <m/>
    <m/>
    <m/>
    <m/>
    <m/>
    <m/>
    <m/>
    <m/>
    <m/>
    <m/>
    <m/>
    <m/>
    <m/>
    <m/>
    <m/>
    <m/>
    <m/>
    <m/>
    <m/>
    <m/>
    <m/>
    <m/>
    <m/>
    <m/>
    <m/>
    <m/>
    <m/>
    <m/>
    <m/>
    <m/>
    <m/>
    <m/>
    <m/>
    <m/>
    <m/>
    <m/>
    <m/>
    <m/>
    <m/>
    <m/>
    <m/>
  </r>
  <r>
    <n v="908"/>
    <s v="Lopez-Gonzalez"/>
    <x v="37"/>
    <n v="2017"/>
    <x v="1"/>
    <x v="2"/>
    <x v="6"/>
    <x v="0"/>
    <x v="1"/>
    <x v="1"/>
    <n v="3337.75"/>
    <x v="45"/>
    <n v="1.4980151299528126"/>
    <m/>
    <m/>
    <m/>
    <m/>
    <m/>
    <m/>
    <m/>
    <m/>
    <m/>
    <m/>
    <m/>
    <m/>
    <m/>
    <m/>
    <m/>
    <m/>
    <m/>
    <m/>
    <m/>
    <m/>
    <m/>
    <m/>
    <m/>
    <m/>
    <m/>
    <m/>
    <m/>
    <m/>
    <m/>
    <m/>
    <m/>
    <m/>
    <m/>
    <m/>
    <m/>
    <m/>
    <m/>
    <m/>
    <m/>
    <m/>
    <m/>
    <m/>
    <m/>
    <m/>
    <m/>
    <m/>
    <m/>
    <m/>
    <m/>
    <m/>
    <m/>
    <m/>
    <m/>
    <m/>
  </r>
  <r>
    <n v="908"/>
    <s v="Lopez-Gonzalez"/>
    <x v="37"/>
    <n v="2017"/>
    <x v="2"/>
    <x v="2"/>
    <x v="6"/>
    <x v="0"/>
    <x v="2"/>
    <x v="0"/>
    <n v="10961"/>
    <x v="69"/>
    <n v="4.3791624851747102"/>
    <m/>
    <m/>
    <m/>
    <m/>
    <m/>
    <m/>
    <m/>
    <m/>
    <m/>
    <m/>
    <m/>
    <m/>
    <m/>
    <m/>
    <m/>
    <m/>
    <m/>
    <m/>
    <m/>
    <m/>
    <m/>
    <m/>
    <m/>
    <m/>
    <m/>
    <m/>
    <m/>
    <m/>
    <m/>
    <m/>
    <m/>
    <m/>
    <m/>
    <m/>
    <m/>
    <m/>
    <m/>
    <m/>
    <m/>
    <m/>
    <m/>
    <m/>
    <n v="8"/>
    <n v="0.72986041419578507"/>
    <n v="7"/>
    <n v="0.63862786242131186"/>
    <m/>
    <m/>
    <m/>
    <m/>
    <m/>
    <m/>
    <m/>
    <m/>
  </r>
  <r>
    <n v="908"/>
    <s v="Lopez-Gonzalez"/>
    <x v="37"/>
    <n v="2017"/>
    <x v="2"/>
    <x v="2"/>
    <x v="6"/>
    <x v="0"/>
    <x v="0"/>
    <x v="0"/>
    <n v="2095"/>
    <x v="70"/>
    <n v="10.023866348448689"/>
    <m/>
    <m/>
    <m/>
    <m/>
    <m/>
    <m/>
    <m/>
    <m/>
    <m/>
    <m/>
    <m/>
    <m/>
    <m/>
    <m/>
    <m/>
    <m/>
    <m/>
    <m/>
    <m/>
    <m/>
    <m/>
    <m/>
    <m/>
    <m/>
    <m/>
    <m/>
    <m/>
    <m/>
    <m/>
    <m/>
    <m/>
    <m/>
    <m/>
    <m/>
    <m/>
    <m/>
    <m/>
    <m/>
    <m/>
    <m/>
    <m/>
    <m/>
    <n v="2"/>
    <n v="0.95465393794749409"/>
    <n v="2"/>
    <n v="0.95465393794749409"/>
    <m/>
    <m/>
    <m/>
    <m/>
    <m/>
    <m/>
    <m/>
    <m/>
  </r>
  <r>
    <n v="908"/>
    <s v="Lopez-Gonzalez"/>
    <x v="37"/>
    <n v="2017"/>
    <x v="2"/>
    <x v="2"/>
    <x v="6"/>
    <x v="0"/>
    <x v="1"/>
    <x v="0"/>
    <n v="8866"/>
    <x v="49"/>
    <n v="3.0453417550191744"/>
    <m/>
    <m/>
    <m/>
    <m/>
    <m/>
    <m/>
    <m/>
    <m/>
    <m/>
    <m/>
    <m/>
    <m/>
    <m/>
    <m/>
    <m/>
    <m/>
    <m/>
    <m/>
    <m/>
    <m/>
    <m/>
    <m/>
    <m/>
    <m/>
    <m/>
    <m/>
    <m/>
    <m/>
    <m/>
    <m/>
    <m/>
    <m/>
    <m/>
    <m/>
    <m/>
    <m/>
    <m/>
    <m/>
    <m/>
    <m/>
    <m/>
    <m/>
    <n v="6"/>
    <n v="0.67674261222648324"/>
    <n v="5"/>
    <n v="0.56395217685540266"/>
    <m/>
    <m/>
    <m/>
    <m/>
    <m/>
    <m/>
    <m/>
    <m/>
  </r>
  <r>
    <n v="908"/>
    <s v="Lopez-Gonzalez"/>
    <x v="37"/>
    <n v="2017"/>
    <x v="2"/>
    <x v="2"/>
    <x v="6"/>
    <x v="0"/>
    <x v="2"/>
    <x v="1"/>
    <n v="13645.15"/>
    <x v="69"/>
    <n v="3.5177334071080204"/>
    <m/>
    <m/>
    <m/>
    <m/>
    <m/>
    <m/>
    <m/>
    <m/>
    <m/>
    <m/>
    <m/>
    <m/>
    <m/>
    <m/>
    <m/>
    <m/>
    <m/>
    <m/>
    <m/>
    <m/>
    <m/>
    <m/>
    <m/>
    <m/>
    <m/>
    <m/>
    <m/>
    <m/>
    <m/>
    <m/>
    <m/>
    <m/>
    <m/>
    <m/>
    <m/>
    <m/>
    <m/>
    <m/>
    <m/>
    <m/>
    <m/>
    <m/>
    <n v="8"/>
    <n v="0.58628890118467003"/>
    <n v="7"/>
    <n v="0.51300278853658632"/>
    <m/>
    <m/>
    <m/>
    <m/>
    <m/>
    <m/>
    <m/>
    <m/>
  </r>
  <r>
    <n v="908"/>
    <s v="Lopez-Gonzalez"/>
    <x v="37"/>
    <n v="2017"/>
    <x v="2"/>
    <x v="2"/>
    <x v="6"/>
    <x v="0"/>
    <x v="0"/>
    <x v="1"/>
    <n v="3296.5"/>
    <x v="70"/>
    <n v="6.3703928408918555"/>
    <m/>
    <m/>
    <m/>
    <m/>
    <m/>
    <m/>
    <m/>
    <m/>
    <m/>
    <m/>
    <m/>
    <m/>
    <m/>
    <m/>
    <m/>
    <m/>
    <m/>
    <m/>
    <m/>
    <m/>
    <m/>
    <m/>
    <m/>
    <m/>
    <m/>
    <m/>
    <m/>
    <m/>
    <m/>
    <m/>
    <m/>
    <m/>
    <m/>
    <m/>
    <m/>
    <m/>
    <m/>
    <m/>
    <m/>
    <m/>
    <m/>
    <m/>
    <n v="2"/>
    <n v="0.60670408008493859"/>
    <n v="2"/>
    <n v="0.60670408008493859"/>
    <m/>
    <m/>
    <m/>
    <m/>
    <m/>
    <m/>
    <m/>
    <m/>
  </r>
  <r>
    <n v="908"/>
    <s v="Lopez-Gonzalez"/>
    <x v="37"/>
    <n v="2017"/>
    <x v="2"/>
    <x v="2"/>
    <x v="6"/>
    <x v="0"/>
    <x v="1"/>
    <x v="1"/>
    <n v="10348.65"/>
    <x v="49"/>
    <n v="2.6090359612123319"/>
    <m/>
    <m/>
    <m/>
    <m/>
    <m/>
    <m/>
    <m/>
    <m/>
    <m/>
    <m/>
    <m/>
    <m/>
    <m/>
    <m/>
    <m/>
    <m/>
    <m/>
    <m/>
    <m/>
    <m/>
    <m/>
    <m/>
    <m/>
    <m/>
    <m/>
    <m/>
    <m/>
    <m/>
    <m/>
    <m/>
    <m/>
    <m/>
    <m/>
    <m/>
    <m/>
    <m/>
    <m/>
    <m/>
    <m/>
    <m/>
    <m/>
    <m/>
    <n v="6"/>
    <n v="0.57978576915829605"/>
    <n v="5"/>
    <n v="0.48315480763191337"/>
    <m/>
    <m/>
    <m/>
    <m/>
    <m/>
    <m/>
    <m/>
    <m/>
  </r>
  <r>
    <n v="933"/>
    <s v="Lytle"/>
    <x v="38"/>
    <n v="2021"/>
    <x v="0"/>
    <x v="1"/>
    <x v="1"/>
    <x v="2"/>
    <x v="0"/>
    <x v="0"/>
    <n v="46521.739130434791"/>
    <x v="9"/>
    <m/>
    <m/>
    <m/>
    <m/>
    <m/>
    <m/>
    <m/>
    <m/>
    <m/>
    <m/>
    <m/>
    <n v="107"/>
    <n v="2.2999999999999994"/>
    <m/>
    <m/>
    <m/>
    <m/>
    <m/>
    <m/>
    <m/>
    <m/>
    <m/>
    <m/>
    <m/>
    <m/>
    <m/>
    <m/>
    <m/>
    <m/>
    <m/>
    <m/>
    <m/>
    <m/>
    <m/>
    <m/>
    <m/>
    <m/>
    <n v="43"/>
    <n v="0.92429906542056051"/>
    <m/>
    <m/>
    <m/>
    <m/>
    <m/>
    <m/>
    <m/>
    <m/>
    <m/>
    <m/>
    <m/>
    <m/>
    <m/>
    <m/>
    <m/>
    <m/>
  </r>
  <r>
    <n v="933"/>
    <s v="Lytle"/>
    <x v="38"/>
    <n v="2021"/>
    <x v="0"/>
    <x v="1"/>
    <x v="1"/>
    <x v="2"/>
    <x v="1"/>
    <x v="0"/>
    <n v="168750"/>
    <x v="9"/>
    <m/>
    <m/>
    <m/>
    <m/>
    <m/>
    <m/>
    <m/>
    <m/>
    <m/>
    <m/>
    <m/>
    <n v="243"/>
    <n v="1.4400000000000002"/>
    <m/>
    <m/>
    <m/>
    <m/>
    <m/>
    <m/>
    <m/>
    <m/>
    <m/>
    <m/>
    <m/>
    <m/>
    <m/>
    <m/>
    <m/>
    <m/>
    <m/>
    <m/>
    <m/>
    <m/>
    <m/>
    <m/>
    <m/>
    <m/>
    <n v="90"/>
    <n v="0.53333333333333333"/>
    <m/>
    <m/>
    <m/>
    <m/>
    <m/>
    <m/>
    <m/>
    <m/>
    <m/>
    <m/>
    <m/>
    <m/>
    <m/>
    <m/>
    <m/>
    <m/>
  </r>
  <r>
    <n v="933"/>
    <s v="Lytle"/>
    <x v="38"/>
    <n v="2021"/>
    <x v="0"/>
    <x v="1"/>
    <x v="1"/>
    <x v="2"/>
    <x v="2"/>
    <x v="0"/>
    <n v="216049.38271604935"/>
    <x v="9"/>
    <m/>
    <m/>
    <m/>
    <m/>
    <m/>
    <m/>
    <m/>
    <m/>
    <m/>
    <m/>
    <m/>
    <n v="350"/>
    <n v="1.62"/>
    <m/>
    <m/>
    <m/>
    <m/>
    <m/>
    <m/>
    <m/>
    <m/>
    <m/>
    <m/>
    <m/>
    <m/>
    <m/>
    <m/>
    <m/>
    <m/>
    <m/>
    <m/>
    <m/>
    <m/>
    <m/>
    <m/>
    <m/>
    <m/>
    <n v="133"/>
    <n v="0.61560000000000015"/>
    <m/>
    <m/>
    <m/>
    <m/>
    <m/>
    <m/>
    <m/>
    <m/>
    <m/>
    <m/>
    <m/>
    <m/>
    <m/>
    <m/>
    <m/>
    <m/>
  </r>
  <r>
    <n v="933"/>
    <s v="Lytle"/>
    <x v="38"/>
    <n v="2021"/>
    <x v="0"/>
    <x v="1"/>
    <x v="1"/>
    <x v="1"/>
    <x v="2"/>
    <x v="0"/>
    <n v="216049.38271604935"/>
    <x v="9"/>
    <m/>
    <m/>
    <m/>
    <m/>
    <m/>
    <m/>
    <m/>
    <m/>
    <m/>
    <m/>
    <m/>
    <n v="157"/>
    <n v="0.72668571428571438"/>
    <m/>
    <m/>
    <m/>
    <m/>
    <m/>
    <m/>
    <m/>
    <m/>
    <m/>
    <m/>
    <m/>
    <m/>
    <m/>
    <m/>
    <m/>
    <m/>
    <m/>
    <m/>
    <m/>
    <m/>
    <m/>
    <m/>
    <m/>
    <m/>
    <n v="79"/>
    <n v="0.3656571428571429"/>
    <m/>
    <m/>
    <m/>
    <m/>
    <m/>
    <m/>
    <m/>
    <m/>
    <m/>
    <m/>
    <m/>
    <m/>
    <m/>
    <m/>
    <m/>
    <m/>
  </r>
  <r>
    <n v="933"/>
    <s v="Lytle"/>
    <x v="38"/>
    <n v="2021"/>
    <x v="1"/>
    <x v="1"/>
    <x v="1"/>
    <x v="2"/>
    <x v="0"/>
    <x v="0"/>
    <n v="45871.559633027515"/>
    <x v="9"/>
    <m/>
    <m/>
    <m/>
    <m/>
    <m/>
    <m/>
    <m/>
    <m/>
    <m/>
    <m/>
    <m/>
    <n v="100"/>
    <n v="2.1800000000000006"/>
    <m/>
    <m/>
    <m/>
    <m/>
    <m/>
    <m/>
    <m/>
    <m/>
    <m/>
    <m/>
    <m/>
    <m/>
    <m/>
    <m/>
    <m/>
    <m/>
    <m/>
    <m/>
    <m/>
    <m/>
    <m/>
    <m/>
    <m/>
    <m/>
    <n v="40"/>
    <n v="0.87200000000000011"/>
    <m/>
    <m/>
    <m/>
    <m/>
    <m/>
    <m/>
    <m/>
    <m/>
    <m/>
    <m/>
    <m/>
    <m/>
    <m/>
    <m/>
    <m/>
    <m/>
  </r>
  <r>
    <n v="933"/>
    <s v="Lytle"/>
    <x v="38"/>
    <n v="2021"/>
    <x v="1"/>
    <x v="1"/>
    <x v="1"/>
    <x v="2"/>
    <x v="1"/>
    <x v="0"/>
    <n v="148387.09677419355"/>
    <x v="9"/>
    <m/>
    <m/>
    <m/>
    <m/>
    <m/>
    <m/>
    <m/>
    <m/>
    <m/>
    <m/>
    <m/>
    <n v="138"/>
    <n v="0.93"/>
    <m/>
    <m/>
    <m/>
    <m/>
    <m/>
    <m/>
    <m/>
    <m/>
    <m/>
    <m/>
    <m/>
    <m/>
    <m/>
    <m/>
    <m/>
    <m/>
    <m/>
    <m/>
    <m/>
    <m/>
    <m/>
    <m/>
    <m/>
    <m/>
    <n v="61"/>
    <n v="0.41108695652173916"/>
    <m/>
    <m/>
    <m/>
    <m/>
    <m/>
    <m/>
    <m/>
    <m/>
    <m/>
    <m/>
    <m/>
    <m/>
    <m/>
    <m/>
    <m/>
    <m/>
  </r>
  <r>
    <n v="933"/>
    <s v="Lytle"/>
    <x v="38"/>
    <n v="2021"/>
    <x v="1"/>
    <x v="1"/>
    <x v="1"/>
    <x v="2"/>
    <x v="2"/>
    <x v="0"/>
    <n v="195081.96721311475"/>
    <x v="9"/>
    <m/>
    <m/>
    <m/>
    <m/>
    <m/>
    <m/>
    <m/>
    <m/>
    <m/>
    <m/>
    <m/>
    <n v="238"/>
    <n v="1.22"/>
    <m/>
    <m/>
    <m/>
    <m/>
    <m/>
    <m/>
    <m/>
    <m/>
    <m/>
    <m/>
    <m/>
    <m/>
    <m/>
    <m/>
    <m/>
    <m/>
    <m/>
    <m/>
    <m/>
    <m/>
    <m/>
    <m/>
    <m/>
    <m/>
    <n v="101"/>
    <n v="0.51773109243697479"/>
    <m/>
    <m/>
    <m/>
    <m/>
    <m/>
    <m/>
    <m/>
    <m/>
    <m/>
    <m/>
    <m/>
    <m/>
    <m/>
    <m/>
    <m/>
    <m/>
  </r>
  <r>
    <n v="933"/>
    <s v="Lytle"/>
    <x v="38"/>
    <n v="2021"/>
    <x v="1"/>
    <x v="1"/>
    <x v="1"/>
    <x v="1"/>
    <x v="2"/>
    <x v="0"/>
    <n v="195081.96721311475"/>
    <x v="9"/>
    <m/>
    <m/>
    <m/>
    <m/>
    <m/>
    <m/>
    <m/>
    <m/>
    <m/>
    <m/>
    <m/>
    <n v="113"/>
    <n v="0.57924369747899151"/>
    <m/>
    <m/>
    <m/>
    <m/>
    <m/>
    <m/>
    <m/>
    <m/>
    <m/>
    <m/>
    <m/>
    <m/>
    <m/>
    <m/>
    <m/>
    <m/>
    <m/>
    <m/>
    <m/>
    <m/>
    <m/>
    <m/>
    <m/>
    <m/>
    <n v="65"/>
    <n v="0.33319327731092435"/>
    <m/>
    <m/>
    <m/>
    <m/>
    <m/>
    <m/>
    <m/>
    <m/>
    <m/>
    <m/>
    <m/>
    <m/>
    <m/>
    <m/>
    <m/>
    <m/>
  </r>
  <r>
    <n v="956"/>
    <s v="Marar"/>
    <x v="39"/>
    <n v="2012"/>
    <x v="0"/>
    <x v="0"/>
    <x v="0"/>
    <x v="0"/>
    <x v="0"/>
    <x v="0"/>
    <n v="181941"/>
    <x v="9"/>
    <m/>
    <m/>
    <m/>
    <m/>
    <m/>
    <m/>
    <m/>
    <m/>
    <m/>
    <m/>
    <m/>
    <m/>
    <m/>
    <m/>
    <m/>
    <n v="71"/>
    <n v="0.39023639531496473"/>
    <m/>
    <m/>
    <m/>
    <m/>
    <m/>
    <m/>
    <m/>
    <m/>
    <m/>
    <m/>
    <m/>
    <m/>
    <m/>
    <m/>
    <m/>
    <m/>
    <m/>
    <m/>
    <m/>
    <m/>
    <m/>
    <m/>
    <m/>
    <m/>
    <m/>
    <m/>
    <m/>
    <m/>
    <m/>
    <m/>
    <m/>
    <m/>
    <m/>
    <m/>
    <m/>
    <m/>
    <m/>
    <m/>
  </r>
  <r>
    <n v="956"/>
    <s v="Marar"/>
    <x v="39"/>
    <n v="2012"/>
    <x v="0"/>
    <x v="0"/>
    <x v="0"/>
    <x v="0"/>
    <x v="1"/>
    <x v="0"/>
    <n v="433661"/>
    <x v="9"/>
    <m/>
    <m/>
    <m/>
    <m/>
    <m/>
    <m/>
    <m/>
    <m/>
    <m/>
    <m/>
    <m/>
    <m/>
    <m/>
    <m/>
    <m/>
    <n v="25"/>
    <n v="5.7648716393680778E-2"/>
    <m/>
    <m/>
    <m/>
    <m/>
    <m/>
    <m/>
    <m/>
    <m/>
    <m/>
    <m/>
    <m/>
    <m/>
    <m/>
    <m/>
    <m/>
    <m/>
    <m/>
    <m/>
    <m/>
    <m/>
    <m/>
    <m/>
    <m/>
    <m/>
    <m/>
    <m/>
    <m/>
    <m/>
    <m/>
    <m/>
    <m/>
    <m/>
    <m/>
    <m/>
    <m/>
    <m/>
    <m/>
    <m/>
  </r>
  <r>
    <n v="956"/>
    <s v="Marar"/>
    <x v="39"/>
    <n v="2012"/>
    <x v="0"/>
    <x v="0"/>
    <x v="0"/>
    <x v="0"/>
    <x v="2"/>
    <x v="0"/>
    <n v="615602"/>
    <x v="9"/>
    <m/>
    <m/>
    <m/>
    <m/>
    <m/>
    <m/>
    <m/>
    <m/>
    <m/>
    <m/>
    <m/>
    <m/>
    <m/>
    <m/>
    <m/>
    <n v="96"/>
    <n v="0.15594491245967362"/>
    <m/>
    <m/>
    <m/>
    <m/>
    <m/>
    <m/>
    <m/>
    <m/>
    <m/>
    <m/>
    <m/>
    <m/>
    <m/>
    <m/>
    <m/>
    <m/>
    <m/>
    <m/>
    <m/>
    <m/>
    <m/>
    <m/>
    <m/>
    <m/>
    <m/>
    <m/>
    <m/>
    <m/>
    <m/>
    <m/>
    <m/>
    <m/>
    <m/>
    <m/>
    <m/>
    <m/>
    <m/>
    <m/>
  </r>
  <r>
    <n v="956"/>
    <s v="Marar"/>
    <x v="39"/>
    <n v="2012"/>
    <x v="1"/>
    <x v="0"/>
    <x v="0"/>
    <x v="0"/>
    <x v="0"/>
    <x v="0"/>
    <n v="153655"/>
    <x v="9"/>
    <m/>
    <m/>
    <m/>
    <m/>
    <m/>
    <m/>
    <m/>
    <m/>
    <m/>
    <m/>
    <m/>
    <m/>
    <m/>
    <m/>
    <m/>
    <n v="85"/>
    <n v="0.55318733526406549"/>
    <m/>
    <m/>
    <m/>
    <m/>
    <m/>
    <m/>
    <m/>
    <m/>
    <m/>
    <m/>
    <m/>
    <m/>
    <m/>
    <m/>
    <m/>
    <m/>
    <m/>
    <m/>
    <m/>
    <m/>
    <m/>
    <m/>
    <m/>
    <m/>
    <m/>
    <m/>
    <m/>
    <m/>
    <m/>
    <m/>
    <m/>
    <m/>
    <m/>
    <m/>
    <m/>
    <m/>
    <m/>
    <m/>
  </r>
  <r>
    <n v="956"/>
    <s v="Marar"/>
    <x v="39"/>
    <n v="2012"/>
    <x v="1"/>
    <x v="0"/>
    <x v="0"/>
    <x v="0"/>
    <x v="1"/>
    <x v="0"/>
    <n v="350554"/>
    <x v="9"/>
    <m/>
    <m/>
    <m/>
    <m/>
    <m/>
    <m/>
    <m/>
    <m/>
    <m/>
    <m/>
    <m/>
    <m/>
    <m/>
    <m/>
    <m/>
    <n v="22"/>
    <n v="6.2757806215304926E-2"/>
    <m/>
    <m/>
    <m/>
    <m/>
    <m/>
    <m/>
    <m/>
    <m/>
    <m/>
    <m/>
    <m/>
    <m/>
    <m/>
    <m/>
    <m/>
    <m/>
    <m/>
    <m/>
    <m/>
    <m/>
    <m/>
    <m/>
    <m/>
    <m/>
    <m/>
    <m/>
    <m/>
    <m/>
    <m/>
    <m/>
    <m/>
    <m/>
    <m/>
    <m/>
    <m/>
    <m/>
    <m/>
    <m/>
  </r>
  <r>
    <n v="956"/>
    <s v="Marar"/>
    <x v="39"/>
    <n v="2012"/>
    <x v="1"/>
    <x v="0"/>
    <x v="0"/>
    <x v="0"/>
    <x v="2"/>
    <x v="0"/>
    <n v="504209"/>
    <x v="9"/>
    <m/>
    <m/>
    <m/>
    <m/>
    <m/>
    <m/>
    <m/>
    <m/>
    <m/>
    <m/>
    <m/>
    <m/>
    <m/>
    <m/>
    <m/>
    <n v="107"/>
    <n v="0.2122135860327761"/>
    <m/>
    <m/>
    <m/>
    <m/>
    <m/>
    <m/>
    <m/>
    <m/>
    <m/>
    <m/>
    <m/>
    <m/>
    <m/>
    <m/>
    <m/>
    <m/>
    <m/>
    <m/>
    <m/>
    <m/>
    <m/>
    <m/>
    <m/>
    <m/>
    <m/>
    <m/>
    <m/>
    <m/>
    <m/>
    <m/>
    <m/>
    <m/>
    <m/>
    <m/>
    <m/>
    <m/>
    <m/>
    <m/>
  </r>
  <r>
    <n v="970"/>
    <s v="McCarthy"/>
    <x v="40"/>
    <n v="2019"/>
    <x v="0"/>
    <x v="0"/>
    <x v="0"/>
    <x v="0"/>
    <x v="0"/>
    <x v="0"/>
    <n v="925468"/>
    <x v="9"/>
    <m/>
    <m/>
    <m/>
    <m/>
    <m/>
    <m/>
    <m/>
    <m/>
    <m/>
    <m/>
    <m/>
    <m/>
    <m/>
    <m/>
    <m/>
    <m/>
    <m/>
    <m/>
    <m/>
    <m/>
    <m/>
    <m/>
    <m/>
    <m/>
    <m/>
    <m/>
    <m/>
    <m/>
    <m/>
    <m/>
    <m/>
    <m/>
    <m/>
    <m/>
    <m/>
    <m/>
    <m/>
    <m/>
    <m/>
    <m/>
    <m/>
    <m/>
    <m/>
    <n v="2"/>
    <n v="2.1610687781749341E-3"/>
    <m/>
    <m/>
    <m/>
    <m/>
    <m/>
    <m/>
    <m/>
    <m/>
    <m/>
    <m/>
  </r>
  <r>
    <n v="970"/>
    <s v="McCarthy"/>
    <x v="40"/>
    <n v="2019"/>
    <x v="0"/>
    <x v="0"/>
    <x v="0"/>
    <x v="0"/>
    <x v="1"/>
    <x v="0"/>
    <n v="2128882"/>
    <x v="9"/>
    <m/>
    <m/>
    <m/>
    <m/>
    <m/>
    <m/>
    <m/>
    <m/>
    <m/>
    <m/>
    <m/>
    <m/>
    <m/>
    <m/>
    <m/>
    <m/>
    <m/>
    <m/>
    <m/>
    <m/>
    <m/>
    <m/>
    <m/>
    <m/>
    <m/>
    <m/>
    <m/>
    <m/>
    <m/>
    <m/>
    <m/>
    <m/>
    <m/>
    <m/>
    <m/>
    <m/>
    <m/>
    <m/>
    <m/>
    <m/>
    <m/>
    <m/>
    <m/>
    <n v="3"/>
    <n v="1.4091903637684004E-3"/>
    <m/>
    <m/>
    <m/>
    <m/>
    <m/>
    <m/>
    <m/>
    <m/>
    <m/>
    <m/>
  </r>
  <r>
    <n v="970"/>
    <s v="McCarthy"/>
    <x v="40"/>
    <n v="2019"/>
    <x v="1"/>
    <x v="0"/>
    <x v="0"/>
    <x v="0"/>
    <x v="0"/>
    <x v="0"/>
    <n v="735798"/>
    <x v="9"/>
    <m/>
    <m/>
    <m/>
    <m/>
    <m/>
    <m/>
    <m/>
    <m/>
    <m/>
    <m/>
    <m/>
    <m/>
    <m/>
    <m/>
    <m/>
    <m/>
    <m/>
    <m/>
    <m/>
    <m/>
    <m/>
    <m/>
    <m/>
    <m/>
    <m/>
    <m/>
    <m/>
    <m/>
    <m/>
    <m/>
    <m/>
    <m/>
    <m/>
    <m/>
    <m/>
    <m/>
    <m/>
    <m/>
    <m/>
    <m/>
    <m/>
    <m/>
    <m/>
    <n v="6"/>
    <n v="8.1544119445826155E-3"/>
    <m/>
    <m/>
    <m/>
    <m/>
    <m/>
    <m/>
    <m/>
    <m/>
    <m/>
    <m/>
  </r>
  <r>
    <n v="970"/>
    <s v="McCarthy"/>
    <x v="40"/>
    <n v="2019"/>
    <x v="1"/>
    <x v="0"/>
    <x v="0"/>
    <x v="0"/>
    <x v="1"/>
    <x v="0"/>
    <n v="1648835"/>
    <x v="9"/>
    <m/>
    <m/>
    <m/>
    <m/>
    <m/>
    <m/>
    <m/>
    <m/>
    <m/>
    <m/>
    <m/>
    <m/>
    <m/>
    <m/>
    <m/>
    <m/>
    <m/>
    <m/>
    <m/>
    <m/>
    <m/>
    <m/>
    <m/>
    <m/>
    <m/>
    <m/>
    <m/>
    <m/>
    <m/>
    <m/>
    <m/>
    <m/>
    <m/>
    <m/>
    <m/>
    <m/>
    <m/>
    <m/>
    <m/>
    <m/>
    <m/>
    <m/>
    <m/>
    <m/>
    <m/>
    <m/>
    <m/>
    <m/>
    <m/>
    <m/>
    <m/>
    <m/>
    <m/>
    <m/>
    <m/>
  </r>
  <r>
    <n v="982"/>
    <s v="McGuine"/>
    <x v="41"/>
    <n v="2000"/>
    <x v="2"/>
    <x v="0"/>
    <x v="0"/>
    <x v="4"/>
    <x v="2"/>
    <x v="0"/>
    <n v="14743.589743589742"/>
    <x v="9"/>
    <m/>
    <m/>
    <m/>
    <m/>
    <m/>
    <m/>
    <m/>
    <m/>
    <m/>
    <m/>
    <m/>
    <m/>
    <m/>
    <m/>
    <m/>
    <m/>
    <m/>
    <n v="23"/>
    <n v="1.5600000000000003"/>
    <m/>
    <m/>
    <m/>
    <m/>
    <m/>
    <m/>
    <m/>
    <m/>
    <m/>
    <m/>
    <m/>
    <m/>
    <m/>
    <m/>
    <m/>
    <m/>
    <m/>
    <m/>
    <m/>
    <m/>
    <m/>
    <m/>
    <m/>
    <m/>
    <m/>
    <m/>
    <m/>
    <m/>
    <m/>
    <m/>
    <m/>
    <m/>
    <m/>
    <m/>
    <m/>
    <m/>
  </r>
  <r>
    <n v="993"/>
    <s v="Medina McKeon"/>
    <x v="42"/>
    <n v="2014"/>
    <x v="0"/>
    <x v="0"/>
    <x v="0"/>
    <x v="2"/>
    <x v="2"/>
    <x v="0"/>
    <n v="20408.163265306124"/>
    <x v="9"/>
    <m/>
    <m/>
    <m/>
    <m/>
    <m/>
    <m/>
    <m/>
    <m/>
    <m/>
    <m/>
    <m/>
    <m/>
    <m/>
    <m/>
    <m/>
    <m/>
    <m/>
    <n v="40"/>
    <n v="1.96"/>
    <m/>
    <m/>
    <m/>
    <m/>
    <m/>
    <m/>
    <m/>
    <m/>
    <m/>
    <m/>
    <m/>
    <m/>
    <m/>
    <m/>
    <m/>
    <m/>
    <m/>
    <m/>
    <m/>
    <m/>
    <m/>
    <m/>
    <m/>
    <m/>
    <m/>
    <m/>
    <m/>
    <m/>
    <m/>
    <m/>
    <m/>
    <m/>
    <m/>
    <m/>
    <m/>
    <m/>
  </r>
  <r>
    <n v="993"/>
    <s v="Medina McKeon"/>
    <x v="42"/>
    <n v="2014"/>
    <x v="1"/>
    <x v="0"/>
    <x v="0"/>
    <x v="2"/>
    <x v="2"/>
    <x v="0"/>
    <n v="15757.575757575756"/>
    <x v="9"/>
    <m/>
    <m/>
    <m/>
    <m/>
    <m/>
    <m/>
    <m/>
    <m/>
    <m/>
    <m/>
    <m/>
    <m/>
    <m/>
    <m/>
    <m/>
    <m/>
    <m/>
    <n v="26"/>
    <n v="1.6500000000000001"/>
    <m/>
    <m/>
    <m/>
    <m/>
    <m/>
    <m/>
    <m/>
    <m/>
    <m/>
    <m/>
    <m/>
    <m/>
    <m/>
    <m/>
    <m/>
    <m/>
    <m/>
    <m/>
    <m/>
    <m/>
    <m/>
    <m/>
    <m/>
    <m/>
    <m/>
    <m/>
    <m/>
    <m/>
    <m/>
    <m/>
    <m/>
    <m/>
    <m/>
    <m/>
    <m/>
    <m/>
  </r>
  <r>
    <n v="994"/>
    <s v="Meeuwisse"/>
    <x v="43"/>
    <n v="2003"/>
    <x v="0"/>
    <x v="1"/>
    <x v="1"/>
    <x v="4"/>
    <x v="2"/>
    <x v="0"/>
    <n v="43514"/>
    <x v="71"/>
    <n v="4.9409385485131221"/>
    <m/>
    <m/>
    <m/>
    <m/>
    <m/>
    <m/>
    <m/>
    <m/>
    <m/>
    <m/>
    <n v="53"/>
    <n v="1.2179988049823047"/>
    <n v="38"/>
    <n v="0.87328216206278442"/>
    <n v="8"/>
    <n v="0.18384887622374407"/>
    <n v="34"/>
    <n v="0.7813577239509123"/>
    <m/>
    <m/>
    <m/>
    <m/>
    <n v="4"/>
    <n v="9.1924438111872037E-2"/>
    <m/>
    <m/>
    <m/>
    <m/>
    <n v="15"/>
    <n v="0.34471664291952014"/>
    <m/>
    <m/>
    <m/>
    <m/>
    <n v="10"/>
    <n v="0.22981109527968011"/>
    <n v="17"/>
    <n v="0.39067886197545615"/>
    <n v="10"/>
    <n v="0.22981109527968011"/>
    <m/>
    <m/>
    <n v="75"/>
    <n v="1.7235832145976009"/>
    <n v="3"/>
    <n v="6.8943328583904034E-2"/>
    <n v="17"/>
    <n v="0.39067886197545615"/>
    <n v="18"/>
    <n v="0.41365997150342421"/>
    <m/>
    <m/>
    <n v="102"/>
    <n v="2.3440731718527372"/>
  </r>
  <r>
    <n v="994"/>
    <s v="Meeuwisse"/>
    <x v="43"/>
    <n v="2003"/>
    <x v="0"/>
    <x v="1"/>
    <x v="1"/>
    <x v="4"/>
    <x v="0"/>
    <x v="0"/>
    <n v="12573"/>
    <x v="72"/>
    <n v="5.9651634454784057"/>
    <m/>
    <m/>
    <m/>
    <m/>
    <m/>
    <m/>
    <m/>
    <m/>
    <m/>
    <m/>
    <m/>
    <m/>
    <m/>
    <m/>
    <m/>
    <m/>
    <m/>
    <m/>
    <m/>
    <m/>
    <m/>
    <m/>
    <m/>
    <m/>
    <m/>
    <m/>
    <m/>
    <m/>
    <m/>
    <m/>
    <m/>
    <m/>
    <m/>
    <m/>
    <m/>
    <m/>
    <m/>
    <m/>
    <m/>
    <m/>
    <m/>
    <m/>
    <m/>
    <m/>
    <m/>
    <m/>
    <m/>
    <m/>
    <m/>
    <m/>
    <m/>
    <m/>
    <m/>
    <m/>
  </r>
  <r>
    <n v="994"/>
    <s v="Meeuwisse"/>
    <x v="43"/>
    <n v="2003"/>
    <x v="0"/>
    <x v="1"/>
    <x v="1"/>
    <x v="4"/>
    <x v="1"/>
    <x v="0"/>
    <n v="30941"/>
    <x v="73"/>
    <n v="4.5247406354028632"/>
    <m/>
    <m/>
    <m/>
    <m/>
    <m/>
    <m/>
    <m/>
    <m/>
    <m/>
    <m/>
    <m/>
    <m/>
    <m/>
    <m/>
    <m/>
    <m/>
    <m/>
    <m/>
    <m/>
    <m/>
    <m/>
    <m/>
    <m/>
    <m/>
    <m/>
    <m/>
    <m/>
    <m/>
    <m/>
    <m/>
    <m/>
    <m/>
    <m/>
    <m/>
    <m/>
    <m/>
    <m/>
    <m/>
    <m/>
    <m/>
    <m/>
    <m/>
    <m/>
    <m/>
    <m/>
    <m/>
    <m/>
    <m/>
    <m/>
    <m/>
    <m/>
    <m/>
    <m/>
    <m/>
  </r>
  <r>
    <n v="1009"/>
    <s v="Messina"/>
    <x v="44"/>
    <n v="1999"/>
    <x v="0"/>
    <x v="0"/>
    <x v="0"/>
    <x v="4"/>
    <x v="2"/>
    <x v="1"/>
    <n v="169885"/>
    <x v="74"/>
    <n v="3.1962798363598903"/>
    <m/>
    <m/>
    <m/>
    <m/>
    <m/>
    <m/>
    <m/>
    <m/>
    <m/>
    <m/>
    <n v="173"/>
    <n v="1.0183359331312358"/>
    <n v="53"/>
    <n v="0.31197574830032082"/>
    <m/>
    <m/>
    <m/>
    <m/>
    <m/>
    <m/>
    <m/>
    <m/>
    <n v="4"/>
    <n v="2.3545339494363833E-2"/>
    <m/>
    <m/>
    <m/>
    <m/>
    <m/>
    <m/>
    <m/>
    <m/>
    <m/>
    <m/>
    <n v="24"/>
    <n v="0.14127203696618301"/>
    <n v="21"/>
    <n v="0.12361303234541013"/>
    <m/>
    <m/>
    <m/>
    <m/>
    <m/>
    <m/>
    <m/>
    <m/>
    <m/>
    <m/>
    <m/>
    <m/>
    <m/>
    <m/>
    <m/>
    <m/>
  </r>
  <r>
    <n v="1009"/>
    <s v="Messina"/>
    <x v="44"/>
    <n v="1999"/>
    <x v="0"/>
    <x v="0"/>
    <x v="0"/>
    <x v="4"/>
    <x v="0"/>
    <x v="1"/>
    <n v="16055"/>
    <x v="75"/>
    <n v="16.879476798505138"/>
    <m/>
    <m/>
    <m/>
    <m/>
    <m/>
    <m/>
    <m/>
    <m/>
    <m/>
    <m/>
    <m/>
    <m/>
    <m/>
    <m/>
    <m/>
    <m/>
    <m/>
    <m/>
    <m/>
    <m/>
    <m/>
    <m/>
    <m/>
    <m/>
    <m/>
    <m/>
    <m/>
    <m/>
    <m/>
    <m/>
    <m/>
    <m/>
    <m/>
    <m/>
    <m/>
    <m/>
    <m/>
    <m/>
    <m/>
    <m/>
    <m/>
    <m/>
    <m/>
    <m/>
    <m/>
    <m/>
    <m/>
    <m/>
    <m/>
    <m/>
    <m/>
    <m/>
    <m/>
    <m/>
  </r>
  <r>
    <n v="1009"/>
    <s v="Messina"/>
    <x v="44"/>
    <n v="1999"/>
    <x v="0"/>
    <x v="0"/>
    <x v="0"/>
    <x v="4"/>
    <x v="1"/>
    <x v="1"/>
    <n v="153830"/>
    <x v="76"/>
    <n v="1.7941883897809272"/>
    <m/>
    <m/>
    <m/>
    <m/>
    <m/>
    <m/>
    <m/>
    <m/>
    <m/>
    <m/>
    <m/>
    <m/>
    <m/>
    <m/>
    <m/>
    <m/>
    <m/>
    <m/>
    <m/>
    <m/>
    <m/>
    <m/>
    <m/>
    <m/>
    <m/>
    <m/>
    <m/>
    <m/>
    <m/>
    <m/>
    <m/>
    <m/>
    <m/>
    <m/>
    <m/>
    <m/>
    <m/>
    <m/>
    <m/>
    <m/>
    <m/>
    <m/>
    <m/>
    <m/>
    <m/>
    <m/>
    <m/>
    <m/>
    <m/>
    <m/>
    <m/>
    <m/>
    <m/>
    <m/>
  </r>
  <r>
    <n v="1017"/>
    <s v="Mihata"/>
    <x v="45"/>
    <n v="2006"/>
    <x v="0"/>
    <x v="1"/>
    <x v="1"/>
    <x v="0"/>
    <x v="2"/>
    <x v="0"/>
    <n v="2269927"/>
    <x v="9"/>
    <m/>
    <m/>
    <m/>
    <m/>
    <m/>
    <m/>
    <m/>
    <m/>
    <m/>
    <m/>
    <m/>
    <m/>
    <m/>
    <m/>
    <m/>
    <m/>
    <m/>
    <m/>
    <m/>
    <m/>
    <m/>
    <m/>
    <m/>
    <n v="175"/>
    <n v="7.7094990279423084E-2"/>
    <m/>
    <m/>
    <m/>
    <m/>
    <m/>
    <m/>
    <m/>
    <m/>
    <m/>
    <m/>
    <m/>
    <m/>
    <m/>
    <m/>
    <m/>
    <m/>
    <m/>
    <m/>
    <m/>
    <m/>
    <m/>
    <m/>
    <m/>
    <m/>
    <m/>
    <m/>
    <m/>
    <m/>
    <m/>
    <m/>
  </r>
  <r>
    <n v="1017"/>
    <s v="Mihata"/>
    <x v="45"/>
    <n v="2006"/>
    <x v="1"/>
    <x v="1"/>
    <x v="1"/>
    <x v="0"/>
    <x v="2"/>
    <x v="0"/>
    <n v="1950672"/>
    <x v="9"/>
    <m/>
    <m/>
    <m/>
    <m/>
    <m/>
    <m/>
    <m/>
    <m/>
    <m/>
    <m/>
    <m/>
    <m/>
    <m/>
    <m/>
    <m/>
    <m/>
    <m/>
    <m/>
    <m/>
    <m/>
    <m/>
    <m/>
    <m/>
    <n v="551"/>
    <n v="0.28246676017290456"/>
    <m/>
    <m/>
    <m/>
    <m/>
    <m/>
    <m/>
    <m/>
    <m/>
    <m/>
    <m/>
    <m/>
    <m/>
    <m/>
    <m/>
    <m/>
    <m/>
    <m/>
    <m/>
    <m/>
    <m/>
    <m/>
    <m/>
    <m/>
    <m/>
    <m/>
    <m/>
    <m/>
    <m/>
    <m/>
    <m/>
  </r>
  <r>
    <n v="1053"/>
    <s v="Moreno-Perez"/>
    <x v="46"/>
    <n v="2021"/>
    <x v="0"/>
    <x v="1"/>
    <x v="3"/>
    <x v="1"/>
    <x v="2"/>
    <x v="1"/>
    <n v="24305.003971405877"/>
    <x v="77"/>
    <n v="7.7761764705882364"/>
    <m/>
    <m/>
    <m/>
    <m/>
    <m/>
    <m/>
    <m/>
    <m/>
    <m/>
    <m/>
    <m/>
    <m/>
    <m/>
    <m/>
    <m/>
    <m/>
    <m/>
    <m/>
    <m/>
    <m/>
    <m/>
    <m/>
    <m/>
    <m/>
    <m/>
    <m/>
    <m/>
    <m/>
    <m/>
    <m/>
    <m/>
    <m/>
    <m/>
    <m/>
    <m/>
    <m/>
    <m/>
    <m/>
    <m/>
    <m/>
    <m/>
    <m/>
    <m/>
    <m/>
    <m/>
    <m/>
    <m/>
    <m/>
    <m/>
    <m/>
    <m/>
    <m/>
    <m/>
    <m/>
  </r>
  <r>
    <n v="1053"/>
    <s v="Moreno-Perez"/>
    <x v="46"/>
    <n v="2021"/>
    <x v="0"/>
    <x v="1"/>
    <x v="3"/>
    <x v="1"/>
    <x v="0"/>
    <x v="1"/>
    <n v="1503.2763715790827"/>
    <x v="78"/>
    <n v="48.560598290598286"/>
    <m/>
    <m/>
    <m/>
    <m/>
    <m/>
    <m/>
    <m/>
    <m/>
    <m/>
    <m/>
    <m/>
    <m/>
    <m/>
    <m/>
    <m/>
    <m/>
    <m/>
    <m/>
    <m/>
    <m/>
    <m/>
    <m/>
    <m/>
    <m/>
    <m/>
    <m/>
    <m/>
    <m/>
    <m/>
    <m/>
    <m/>
    <m/>
    <m/>
    <m/>
    <m/>
    <m/>
    <m/>
    <m/>
    <m/>
    <m/>
    <m/>
    <m/>
    <m/>
    <m/>
    <m/>
    <m/>
    <m/>
    <m/>
    <m/>
    <m/>
    <m/>
    <m/>
    <m/>
    <m/>
  </r>
  <r>
    <n v="1053"/>
    <s v="Moreno-Perez"/>
    <x v="46"/>
    <n v="2021"/>
    <x v="0"/>
    <x v="1"/>
    <x v="3"/>
    <x v="1"/>
    <x v="1"/>
    <x v="1"/>
    <n v="22798.552472858868"/>
    <x v="79"/>
    <n v="5.0880423280423281"/>
    <m/>
    <m/>
    <m/>
    <m/>
    <m/>
    <m/>
    <m/>
    <m/>
    <m/>
    <m/>
    <m/>
    <m/>
    <m/>
    <m/>
    <m/>
    <m/>
    <m/>
    <m/>
    <m/>
    <m/>
    <m/>
    <m/>
    <m/>
    <m/>
    <m/>
    <m/>
    <m/>
    <m/>
    <m/>
    <m/>
    <m/>
    <m/>
    <m/>
    <m/>
    <m/>
    <m/>
    <m/>
    <m/>
    <m/>
    <m/>
    <m/>
    <m/>
    <m/>
    <m/>
    <m/>
    <m/>
    <m/>
    <m/>
    <m/>
    <m/>
    <m/>
    <m/>
    <m/>
    <m/>
  </r>
  <r>
    <n v="1053"/>
    <s v="Moreno-Perez"/>
    <x v="46"/>
    <n v="2021"/>
    <x v="0"/>
    <x v="1"/>
    <x v="3"/>
    <x v="4"/>
    <x v="2"/>
    <x v="1"/>
    <n v="24305.003971405877"/>
    <x v="53"/>
    <n v="4.8138235294117644"/>
    <m/>
    <m/>
    <m/>
    <m/>
    <m/>
    <m/>
    <m/>
    <m/>
    <m/>
    <m/>
    <m/>
    <m/>
    <m/>
    <m/>
    <m/>
    <m/>
    <m/>
    <m/>
    <m/>
    <m/>
    <m/>
    <m/>
    <m/>
    <m/>
    <m/>
    <m/>
    <m/>
    <m/>
    <m/>
    <m/>
    <m/>
    <m/>
    <m/>
    <m/>
    <m/>
    <m/>
    <m/>
    <m/>
    <m/>
    <m/>
    <m/>
    <m/>
    <m/>
    <m/>
    <m/>
    <m/>
    <m/>
    <m/>
    <m/>
    <m/>
    <m/>
    <m/>
    <m/>
    <m/>
  </r>
  <r>
    <n v="1053"/>
    <s v="Moreno-Perez"/>
    <x v="46"/>
    <n v="2021"/>
    <x v="0"/>
    <x v="1"/>
    <x v="3"/>
    <x v="4"/>
    <x v="0"/>
    <x v="1"/>
    <n v="1503.2763715790827"/>
    <x v="80"/>
    <n v="29.269401709401709"/>
    <m/>
    <m/>
    <m/>
    <m/>
    <m/>
    <m/>
    <m/>
    <m/>
    <m/>
    <m/>
    <m/>
    <m/>
    <m/>
    <m/>
    <m/>
    <m/>
    <m/>
    <m/>
    <m/>
    <m/>
    <m/>
    <m/>
    <m/>
    <m/>
    <m/>
    <m/>
    <m/>
    <m/>
    <m/>
    <m/>
    <m/>
    <m/>
    <m/>
    <m/>
    <m/>
    <m/>
    <m/>
    <m/>
    <m/>
    <m/>
    <m/>
    <m/>
    <m/>
    <m/>
    <m/>
    <m/>
    <m/>
    <m/>
    <m/>
    <m/>
    <m/>
    <m/>
    <m/>
    <m/>
  </r>
  <r>
    <n v="1053"/>
    <s v="Moreno-Perez"/>
    <x v="46"/>
    <n v="2021"/>
    <x v="0"/>
    <x v="1"/>
    <x v="3"/>
    <x v="4"/>
    <x v="1"/>
    <x v="1"/>
    <n v="22798.552472858868"/>
    <x v="78"/>
    <n v="3.2019576719576719"/>
    <m/>
    <m/>
    <m/>
    <m/>
    <m/>
    <m/>
    <m/>
    <m/>
    <m/>
    <m/>
    <m/>
    <m/>
    <m/>
    <m/>
    <m/>
    <m/>
    <m/>
    <m/>
    <m/>
    <m/>
    <m/>
    <m/>
    <m/>
    <m/>
    <m/>
    <m/>
    <m/>
    <m/>
    <m/>
    <m/>
    <m/>
    <m/>
    <m/>
    <m/>
    <m/>
    <m/>
    <m/>
    <m/>
    <m/>
    <m/>
    <m/>
    <m/>
    <m/>
    <m/>
    <m/>
    <m/>
    <m/>
    <m/>
    <m/>
    <m/>
    <m/>
    <m/>
    <m/>
    <m/>
  </r>
  <r>
    <n v="1053"/>
    <s v="Moreno-Perez"/>
    <x v="46"/>
    <n v="2021"/>
    <x v="0"/>
    <x v="1"/>
    <x v="3"/>
    <x v="2"/>
    <x v="2"/>
    <x v="1"/>
    <n v="24305.003971405877"/>
    <x v="81"/>
    <n v="12.59"/>
    <n v="229"/>
    <n v="9.4219281045751639"/>
    <n v="32"/>
    <n v="1.3166013071895426"/>
    <m/>
    <m/>
    <m/>
    <m/>
    <m/>
    <m/>
    <n v="57"/>
    <n v="2.345196078431373"/>
    <n v="70"/>
    <n v="2.8800653594771246"/>
    <m/>
    <m/>
    <m/>
    <m/>
    <m/>
    <m/>
    <m/>
    <m/>
    <m/>
    <m/>
    <m/>
    <m/>
    <m/>
    <m/>
    <m/>
    <m/>
    <m/>
    <m/>
    <m/>
    <m/>
    <m/>
    <m/>
    <m/>
    <m/>
    <m/>
    <m/>
    <m/>
    <m/>
    <m/>
    <m/>
    <m/>
    <m/>
    <m/>
    <m/>
    <n v="217"/>
    <n v="8.9282026143790851"/>
    <m/>
    <m/>
    <m/>
    <m/>
  </r>
  <r>
    <n v="1053"/>
    <s v="Moreno-Perez"/>
    <x v="46"/>
    <n v="2021"/>
    <x v="0"/>
    <x v="1"/>
    <x v="3"/>
    <x v="2"/>
    <x v="0"/>
    <x v="1"/>
    <n v="1503.2763715790827"/>
    <x v="53"/>
    <n v="77.83"/>
    <m/>
    <m/>
    <m/>
    <m/>
    <m/>
    <m/>
    <m/>
    <m/>
    <m/>
    <m/>
    <m/>
    <m/>
    <m/>
    <m/>
    <m/>
    <m/>
    <m/>
    <m/>
    <m/>
    <m/>
    <m/>
    <m/>
    <m/>
    <m/>
    <m/>
    <m/>
    <m/>
    <m/>
    <m/>
    <m/>
    <m/>
    <m/>
    <m/>
    <m/>
    <m/>
    <m/>
    <m/>
    <m/>
    <m/>
    <m/>
    <m/>
    <m/>
    <m/>
    <m/>
    <m/>
    <m/>
    <m/>
    <m/>
    <n v="102"/>
    <n v="67.851794871794866"/>
    <m/>
    <m/>
    <m/>
    <m/>
  </r>
  <r>
    <n v="1053"/>
    <s v="Moreno-Perez"/>
    <x v="46"/>
    <n v="2021"/>
    <x v="0"/>
    <x v="1"/>
    <x v="3"/>
    <x v="2"/>
    <x v="1"/>
    <x v="1"/>
    <n v="22798.552472858868"/>
    <x v="77"/>
    <n v="8.2899999999999991"/>
    <m/>
    <m/>
    <m/>
    <m/>
    <m/>
    <m/>
    <m/>
    <m/>
    <m/>
    <m/>
    <m/>
    <m/>
    <m/>
    <m/>
    <m/>
    <m/>
    <m/>
    <m/>
    <m/>
    <m/>
    <m/>
    <m/>
    <m/>
    <m/>
    <m/>
    <m/>
    <m/>
    <m/>
    <m/>
    <m/>
    <m/>
    <m/>
    <m/>
    <m/>
    <m/>
    <m/>
    <m/>
    <m/>
    <m/>
    <m/>
    <m/>
    <m/>
    <m/>
    <m/>
    <m/>
    <m/>
    <m/>
    <m/>
    <n v="169"/>
    <n v="7.4127513227513218"/>
    <m/>
    <m/>
    <m/>
    <m/>
  </r>
  <r>
    <n v="1059"/>
    <s v="Morris"/>
    <x v="47"/>
    <n v="2021"/>
    <x v="0"/>
    <x v="1"/>
    <x v="1"/>
    <x v="1"/>
    <x v="2"/>
    <x v="0"/>
    <n v="478150"/>
    <x v="9"/>
    <m/>
    <m/>
    <m/>
    <m/>
    <m/>
    <m/>
    <m/>
    <m/>
    <m/>
    <m/>
    <m/>
    <m/>
    <m/>
    <m/>
    <m/>
    <m/>
    <m/>
    <m/>
    <m/>
    <m/>
    <m/>
    <m/>
    <m/>
    <m/>
    <m/>
    <m/>
    <m/>
    <m/>
    <m/>
    <m/>
    <m/>
    <m/>
    <m/>
    <m/>
    <m/>
    <m/>
    <m/>
    <m/>
    <m/>
    <m/>
    <m/>
    <m/>
    <m/>
    <m/>
    <m/>
    <m/>
    <m/>
    <m/>
    <m/>
    <m/>
    <m/>
    <m/>
    <m/>
    <m/>
    <m/>
  </r>
  <r>
    <n v="1059"/>
    <s v="Morris"/>
    <x v="47"/>
    <n v="2021"/>
    <x v="0"/>
    <x v="1"/>
    <x v="1"/>
    <x v="1"/>
    <x v="0"/>
    <x v="0"/>
    <n v="111843"/>
    <x v="9"/>
    <m/>
    <m/>
    <m/>
    <m/>
    <m/>
    <m/>
    <m/>
    <m/>
    <m/>
    <m/>
    <m/>
    <m/>
    <m/>
    <m/>
    <m/>
    <m/>
    <m/>
    <m/>
    <m/>
    <m/>
    <m/>
    <m/>
    <m/>
    <m/>
    <m/>
    <m/>
    <m/>
    <m/>
    <m/>
    <m/>
    <m/>
    <m/>
    <m/>
    <m/>
    <m/>
    <m/>
    <m/>
    <m/>
    <m/>
    <m/>
    <m/>
    <m/>
    <m/>
    <m/>
    <m/>
    <m/>
    <m/>
    <m/>
    <m/>
    <m/>
    <m/>
    <m/>
    <m/>
    <m/>
    <m/>
  </r>
  <r>
    <n v="1059"/>
    <s v="Morris"/>
    <x v="47"/>
    <n v="2021"/>
    <x v="0"/>
    <x v="1"/>
    <x v="1"/>
    <x v="1"/>
    <x v="1"/>
    <x v="0"/>
    <n v="366307"/>
    <x v="9"/>
    <m/>
    <m/>
    <m/>
    <m/>
    <m/>
    <m/>
    <m/>
    <m/>
    <m/>
    <m/>
    <m/>
    <m/>
    <m/>
    <m/>
    <m/>
    <m/>
    <m/>
    <m/>
    <m/>
    <m/>
    <m/>
    <m/>
    <m/>
    <m/>
    <m/>
    <m/>
    <m/>
    <m/>
    <m/>
    <m/>
    <m/>
    <m/>
    <m/>
    <m/>
    <m/>
    <m/>
    <m/>
    <m/>
    <m/>
    <m/>
    <m/>
    <m/>
    <m/>
    <m/>
    <m/>
    <m/>
    <m/>
    <m/>
    <m/>
    <m/>
    <m/>
    <m/>
    <m/>
    <m/>
    <m/>
  </r>
  <r>
    <n v="1059"/>
    <s v="Morris"/>
    <x v="47"/>
    <n v="2021"/>
    <x v="0"/>
    <x v="1"/>
    <x v="1"/>
    <x v="4"/>
    <x v="2"/>
    <x v="0"/>
    <n v="478150"/>
    <x v="9"/>
    <m/>
    <m/>
    <m/>
    <m/>
    <m/>
    <m/>
    <m/>
    <m/>
    <m/>
    <m/>
    <m/>
    <m/>
    <m/>
    <m/>
    <m/>
    <m/>
    <m/>
    <m/>
    <m/>
    <m/>
    <m/>
    <m/>
    <m/>
    <m/>
    <m/>
    <m/>
    <m/>
    <m/>
    <m/>
    <m/>
    <m/>
    <m/>
    <m/>
    <m/>
    <m/>
    <m/>
    <m/>
    <m/>
    <m/>
    <m/>
    <m/>
    <m/>
    <m/>
    <m/>
    <m/>
    <m/>
    <m/>
    <m/>
    <m/>
    <m/>
    <m/>
    <m/>
    <m/>
    <m/>
    <m/>
  </r>
  <r>
    <n v="1059"/>
    <s v="Morris"/>
    <x v="47"/>
    <n v="2021"/>
    <x v="0"/>
    <x v="1"/>
    <x v="1"/>
    <x v="4"/>
    <x v="0"/>
    <x v="0"/>
    <n v="111843"/>
    <x v="9"/>
    <m/>
    <m/>
    <m/>
    <m/>
    <m/>
    <m/>
    <m/>
    <m/>
    <m/>
    <m/>
    <m/>
    <m/>
    <m/>
    <m/>
    <m/>
    <m/>
    <m/>
    <m/>
    <m/>
    <m/>
    <m/>
    <m/>
    <m/>
    <m/>
    <m/>
    <m/>
    <m/>
    <m/>
    <m/>
    <m/>
    <m/>
    <m/>
    <m/>
    <m/>
    <m/>
    <m/>
    <m/>
    <m/>
    <m/>
    <m/>
    <m/>
    <m/>
    <m/>
    <m/>
    <m/>
    <m/>
    <m/>
    <m/>
    <m/>
    <m/>
    <m/>
    <m/>
    <m/>
    <m/>
    <m/>
  </r>
  <r>
    <n v="1059"/>
    <s v="Morris"/>
    <x v="47"/>
    <n v="2021"/>
    <x v="0"/>
    <x v="1"/>
    <x v="1"/>
    <x v="4"/>
    <x v="1"/>
    <x v="0"/>
    <n v="366307"/>
    <x v="9"/>
    <m/>
    <m/>
    <m/>
    <m/>
    <m/>
    <m/>
    <m/>
    <m/>
    <m/>
    <m/>
    <m/>
    <m/>
    <m/>
    <m/>
    <m/>
    <m/>
    <m/>
    <m/>
    <m/>
    <m/>
    <m/>
    <m/>
    <m/>
    <m/>
    <m/>
    <m/>
    <m/>
    <m/>
    <m/>
    <m/>
    <m/>
    <m/>
    <m/>
    <m/>
    <m/>
    <m/>
    <m/>
    <m/>
    <m/>
    <m/>
    <m/>
    <m/>
    <m/>
    <m/>
    <m/>
    <m/>
    <m/>
    <m/>
    <m/>
    <m/>
    <m/>
    <m/>
    <m/>
    <m/>
    <m/>
  </r>
  <r>
    <n v="1059"/>
    <s v="Morris"/>
    <x v="47"/>
    <n v="2021"/>
    <x v="0"/>
    <x v="1"/>
    <x v="1"/>
    <x v="2"/>
    <x v="2"/>
    <x v="0"/>
    <n v="478150"/>
    <x v="82"/>
    <n v="7.2801422147861548"/>
    <m/>
    <m/>
    <m/>
    <m/>
    <m/>
    <m/>
    <n v="424"/>
    <n v="0.88675101955453306"/>
    <m/>
    <m/>
    <n v="772"/>
    <n v="1.6145561016417442"/>
    <n v="451"/>
    <n v="0.94321865523371329"/>
    <n v="160"/>
    <n v="0.33462302624699358"/>
    <m/>
    <m/>
    <m/>
    <m/>
    <m/>
    <m/>
    <m/>
    <m/>
    <m/>
    <m/>
    <m/>
    <m/>
    <n v="352"/>
    <n v="0.73617065774338597"/>
    <m/>
    <m/>
    <m/>
    <m/>
    <n v="191"/>
    <n v="0.39945623758234861"/>
    <n v="244"/>
    <n v="0.51030011502666528"/>
    <m/>
    <m/>
    <m/>
    <m/>
    <n v="1476"/>
    <n v="3.0868974171285162"/>
    <n v="69"/>
    <n v="0.14430618006901602"/>
    <n v="566"/>
    <n v="1.18372895534874"/>
    <n v="738"/>
    <n v="1.5434487085642581"/>
    <n v="333"/>
    <n v="0.69643417337655555"/>
    <n v="299"/>
    <n v="0.6253267802990693"/>
  </r>
  <r>
    <n v="1059"/>
    <s v="Morris"/>
    <x v="47"/>
    <n v="2021"/>
    <x v="0"/>
    <x v="1"/>
    <x v="1"/>
    <x v="2"/>
    <x v="0"/>
    <x v="0"/>
    <n v="111843"/>
    <x v="83"/>
    <n v="12.05260946147725"/>
    <m/>
    <m/>
    <m/>
    <m/>
    <m/>
    <m/>
    <n v="160"/>
    <n v="1.4305767906797924"/>
    <m/>
    <m/>
    <n v="317"/>
    <n v="2.8343302665343382"/>
    <n v="167"/>
    <n v="1.4931645252720331"/>
    <n v="59"/>
    <n v="0.52752519156317335"/>
    <m/>
    <m/>
    <m/>
    <m/>
    <m/>
    <m/>
    <m/>
    <m/>
    <m/>
    <m/>
    <m/>
    <m/>
    <n v="142"/>
    <n v="1.2696369017283156"/>
    <m/>
    <m/>
    <m/>
    <m/>
    <n v="95"/>
    <n v="0.84940496946612665"/>
    <n v="92"/>
    <n v="0.82258165464088051"/>
    <m/>
    <m/>
    <m/>
    <m/>
    <n v="621"/>
    <n v="5.552426168825944"/>
    <n v="13"/>
    <n v="0.11623436424273312"/>
    <n v="279"/>
    <n v="2.4945682787478876"/>
    <n v="257"/>
    <n v="2.2978639700294163"/>
    <n v="68"/>
    <n v="0.60799513603891164"/>
    <n v="110"/>
    <n v="0.98352154359235711"/>
  </r>
  <r>
    <n v="1059"/>
    <s v="Morris"/>
    <x v="47"/>
    <n v="2021"/>
    <x v="0"/>
    <x v="1"/>
    <x v="1"/>
    <x v="2"/>
    <x v="1"/>
    <x v="0"/>
    <n v="366307"/>
    <x v="84"/>
    <n v="5.8229845457498763"/>
    <m/>
    <m/>
    <m/>
    <m/>
    <m/>
    <m/>
    <n v="262"/>
    <n v="0.71524704687598106"/>
    <m/>
    <m/>
    <n v="455"/>
    <n v="1.2421275050708831"/>
    <n v="284"/>
    <n v="0.77530595920907874"/>
    <n v="101"/>
    <n v="0.27572500662013011"/>
    <m/>
    <m/>
    <m/>
    <m/>
    <m/>
    <m/>
    <m/>
    <m/>
    <m/>
    <m/>
    <m/>
    <m/>
    <n v="210"/>
    <n v="0.57328961772502296"/>
    <m/>
    <m/>
    <m/>
    <m/>
    <n v="96"/>
    <n v="0.26207525381715335"/>
    <n v="152"/>
    <n v="0.41495248521049283"/>
    <m/>
    <m/>
    <m/>
    <m/>
    <n v="855"/>
    <n v="2.3341077293090224"/>
    <n v="56"/>
    <n v="0.15287723139333945"/>
    <n v="287"/>
    <n v="0.78349581089086484"/>
    <n v="481"/>
    <n v="1.3131062196463621"/>
    <n v="265"/>
    <n v="0.72343689855776705"/>
    <n v="189"/>
    <n v="0.51596065595252072"/>
  </r>
  <r>
    <n v="1061"/>
    <s v="Mountcastle"/>
    <x v="48"/>
    <n v="2007"/>
    <x v="0"/>
    <x v="1"/>
    <x v="7"/>
    <x v="0"/>
    <x v="2"/>
    <x v="0"/>
    <n v="134165"/>
    <x v="9"/>
    <m/>
    <m/>
    <m/>
    <m/>
    <m/>
    <m/>
    <m/>
    <m/>
    <m/>
    <m/>
    <m/>
    <m/>
    <m/>
    <m/>
    <m/>
    <m/>
    <m/>
    <m/>
    <m/>
    <m/>
    <m/>
    <m/>
    <m/>
    <n v="14"/>
    <n v="0.10434912234934596"/>
    <m/>
    <m/>
    <m/>
    <m/>
    <m/>
    <m/>
    <m/>
    <m/>
    <m/>
    <m/>
    <m/>
    <m/>
    <m/>
    <m/>
    <m/>
    <m/>
    <m/>
    <m/>
    <m/>
    <m/>
    <m/>
    <m/>
    <m/>
    <m/>
    <m/>
    <m/>
    <m/>
    <m/>
    <m/>
    <m/>
  </r>
  <r>
    <n v="1061"/>
    <s v="Mountcastle"/>
    <x v="48"/>
    <n v="2007"/>
    <x v="1"/>
    <x v="1"/>
    <x v="7"/>
    <x v="0"/>
    <x v="2"/>
    <x v="0"/>
    <n v="35634"/>
    <x v="9"/>
    <m/>
    <m/>
    <m/>
    <m/>
    <m/>
    <m/>
    <m/>
    <m/>
    <m/>
    <m/>
    <m/>
    <m/>
    <m/>
    <m/>
    <m/>
    <m/>
    <m/>
    <m/>
    <m/>
    <m/>
    <m/>
    <m/>
    <m/>
    <n v="9"/>
    <n v="0.25256777235224787"/>
    <m/>
    <m/>
    <m/>
    <m/>
    <m/>
    <m/>
    <m/>
    <m/>
    <m/>
    <m/>
    <m/>
    <m/>
    <m/>
    <m/>
    <m/>
    <m/>
    <m/>
    <m/>
    <m/>
    <m/>
    <m/>
    <m/>
    <m/>
    <m/>
    <m/>
    <m/>
    <m/>
    <m/>
    <m/>
    <m/>
  </r>
  <r>
    <n v="1098"/>
    <s v="Nelson"/>
    <x v="49"/>
    <n v="2007"/>
    <x v="0"/>
    <x v="0"/>
    <x v="0"/>
    <x v="0"/>
    <x v="0"/>
    <x v="0"/>
    <n v="61663"/>
    <x v="9"/>
    <m/>
    <m/>
    <m/>
    <m/>
    <m/>
    <m/>
    <m/>
    <m/>
    <m/>
    <m/>
    <m/>
    <n v="68"/>
    <n v="1.102768272708107"/>
    <m/>
    <m/>
    <m/>
    <m/>
    <m/>
    <m/>
    <m/>
    <m/>
    <m/>
    <m/>
    <m/>
    <m/>
    <m/>
    <m/>
    <m/>
    <m/>
    <m/>
    <m/>
    <m/>
    <m/>
    <m/>
    <m/>
    <m/>
    <m/>
    <m/>
    <m/>
    <m/>
    <m/>
    <m/>
    <m/>
    <m/>
    <m/>
    <m/>
    <m/>
    <m/>
    <m/>
    <m/>
    <m/>
    <m/>
    <m/>
    <m/>
    <m/>
  </r>
  <r>
    <n v="1098"/>
    <s v="Nelson"/>
    <x v="49"/>
    <n v="2007"/>
    <x v="0"/>
    <x v="0"/>
    <x v="0"/>
    <x v="0"/>
    <x v="1"/>
    <x v="0"/>
    <n v="156679"/>
    <x v="9"/>
    <m/>
    <m/>
    <m/>
    <m/>
    <m/>
    <m/>
    <m/>
    <m/>
    <m/>
    <m/>
    <m/>
    <n v="101"/>
    <n v="0.64463010358758988"/>
    <m/>
    <m/>
    <m/>
    <m/>
    <m/>
    <m/>
    <m/>
    <m/>
    <m/>
    <m/>
    <m/>
    <m/>
    <m/>
    <m/>
    <m/>
    <m/>
    <m/>
    <m/>
    <m/>
    <m/>
    <m/>
    <m/>
    <m/>
    <m/>
    <m/>
    <m/>
    <m/>
    <m/>
    <m/>
    <m/>
    <m/>
    <m/>
    <m/>
    <m/>
    <m/>
    <m/>
    <m/>
    <m/>
    <m/>
    <m/>
    <m/>
    <m/>
  </r>
  <r>
    <n v="1098"/>
    <s v="Nelson"/>
    <x v="49"/>
    <n v="2007"/>
    <x v="0"/>
    <x v="0"/>
    <x v="0"/>
    <x v="0"/>
    <x v="2"/>
    <x v="0"/>
    <n v="218342"/>
    <x v="9"/>
    <m/>
    <m/>
    <m/>
    <m/>
    <m/>
    <m/>
    <m/>
    <m/>
    <m/>
    <m/>
    <m/>
    <n v="169"/>
    <n v="0.77401507726410856"/>
    <m/>
    <m/>
    <m/>
    <m/>
    <m/>
    <m/>
    <m/>
    <m/>
    <m/>
    <m/>
    <m/>
    <m/>
    <m/>
    <m/>
    <m/>
    <m/>
    <m/>
    <m/>
    <m/>
    <m/>
    <m/>
    <m/>
    <m/>
    <m/>
    <m/>
    <m/>
    <m/>
    <m/>
    <m/>
    <m/>
    <m/>
    <m/>
    <m/>
    <m/>
    <m/>
    <m/>
    <m/>
    <m/>
    <m/>
    <m/>
    <m/>
    <m/>
  </r>
  <r>
    <n v="1098"/>
    <s v="Nelson"/>
    <x v="49"/>
    <n v="2007"/>
    <x v="1"/>
    <x v="0"/>
    <x v="0"/>
    <x v="0"/>
    <x v="0"/>
    <x v="0"/>
    <n v="53325"/>
    <x v="9"/>
    <m/>
    <m/>
    <m/>
    <m/>
    <m/>
    <m/>
    <m/>
    <m/>
    <m/>
    <m/>
    <m/>
    <n v="67"/>
    <n v="1.2564463197374589"/>
    <m/>
    <m/>
    <m/>
    <m/>
    <m/>
    <m/>
    <m/>
    <m/>
    <m/>
    <m/>
    <m/>
    <m/>
    <m/>
    <m/>
    <m/>
    <m/>
    <m/>
    <m/>
    <m/>
    <m/>
    <m/>
    <m/>
    <m/>
    <m/>
    <m/>
    <m/>
    <m/>
    <m/>
    <m/>
    <m/>
    <m/>
    <m/>
    <m/>
    <m/>
    <m/>
    <m/>
    <m/>
    <m/>
    <m/>
    <m/>
    <m/>
    <m/>
  </r>
  <r>
    <n v="1098"/>
    <s v="Nelson"/>
    <x v="49"/>
    <n v="2007"/>
    <x v="1"/>
    <x v="0"/>
    <x v="0"/>
    <x v="0"/>
    <x v="1"/>
    <x v="0"/>
    <n v="132836"/>
    <x v="9"/>
    <m/>
    <m/>
    <m/>
    <m/>
    <m/>
    <m/>
    <m/>
    <m/>
    <m/>
    <m/>
    <m/>
    <n v="62"/>
    <n v="0.46674094372007585"/>
    <m/>
    <m/>
    <m/>
    <m/>
    <m/>
    <m/>
    <m/>
    <m/>
    <m/>
    <m/>
    <m/>
    <m/>
    <m/>
    <m/>
    <m/>
    <m/>
    <m/>
    <m/>
    <m/>
    <m/>
    <m/>
    <m/>
    <m/>
    <m/>
    <m/>
    <m/>
    <m/>
    <m/>
    <m/>
    <m/>
    <m/>
    <m/>
    <m/>
    <m/>
    <m/>
    <m/>
    <m/>
    <m/>
    <m/>
    <m/>
    <m/>
    <m/>
  </r>
  <r>
    <n v="1098"/>
    <s v="Nelson"/>
    <x v="49"/>
    <n v="2007"/>
    <x v="1"/>
    <x v="0"/>
    <x v="0"/>
    <x v="0"/>
    <x v="2"/>
    <x v="0"/>
    <n v="186161"/>
    <x v="9"/>
    <m/>
    <m/>
    <m/>
    <m/>
    <m/>
    <m/>
    <m/>
    <m/>
    <m/>
    <m/>
    <m/>
    <n v="129"/>
    <n v="0.69294857676957045"/>
    <m/>
    <m/>
    <m/>
    <m/>
    <m/>
    <m/>
    <m/>
    <m/>
    <m/>
    <m/>
    <m/>
    <m/>
    <m/>
    <m/>
    <m/>
    <m/>
    <m/>
    <m/>
    <m/>
    <m/>
    <m/>
    <m/>
    <m/>
    <m/>
    <m/>
    <m/>
    <m/>
    <m/>
    <m/>
    <m/>
    <m/>
    <m/>
    <m/>
    <m/>
    <m/>
    <m/>
    <m/>
    <m/>
    <m/>
    <m/>
    <m/>
    <m/>
  </r>
  <r>
    <n v="1168"/>
    <s v="Owoeye"/>
    <x v="50"/>
    <n v="2020"/>
    <x v="0"/>
    <x v="0"/>
    <x v="8"/>
    <x v="3"/>
    <x v="2"/>
    <x v="1"/>
    <n v="18554"/>
    <x v="85"/>
    <n v="14.821601810930257"/>
    <n v="242"/>
    <n v="13.043009593618626"/>
    <m/>
    <m/>
    <m/>
    <m/>
    <m/>
    <m/>
    <m/>
    <m/>
    <n v="93"/>
    <n v="5.0123962487873239"/>
    <n v="139"/>
    <n v="7.4916460062520205"/>
    <m/>
    <m/>
    <m/>
    <m/>
    <m/>
    <m/>
    <m/>
    <m/>
    <m/>
    <m/>
    <m/>
    <m/>
    <m/>
    <m/>
    <n v="13"/>
    <n v="0.70065754015306669"/>
    <m/>
    <m/>
    <m/>
    <m/>
    <n v="3"/>
    <n v="0.16169020157378464"/>
    <n v="2"/>
    <n v="0.10779346771585642"/>
    <m/>
    <m/>
    <m/>
    <m/>
    <m/>
    <m/>
    <m/>
    <m/>
    <m/>
    <m/>
    <m/>
    <m/>
    <n v="135"/>
    <n v="7.2760590708203088"/>
    <m/>
    <m/>
  </r>
  <r>
    <n v="1168"/>
    <s v="Owoeye"/>
    <x v="50"/>
    <n v="2020"/>
    <x v="1"/>
    <x v="0"/>
    <x v="8"/>
    <x v="3"/>
    <x v="2"/>
    <x v="1"/>
    <n v="12582"/>
    <x v="86"/>
    <n v="13.749801303449372"/>
    <n v="152"/>
    <n v="12.080750278175172"/>
    <m/>
    <m/>
    <m/>
    <m/>
    <m/>
    <m/>
    <m/>
    <m/>
    <n v="78"/>
    <n v="6.1993323795898903"/>
    <n v="63"/>
    <n v="5.0071530758226039"/>
    <m/>
    <m/>
    <m/>
    <m/>
    <m/>
    <m/>
    <m/>
    <m/>
    <m/>
    <m/>
    <m/>
    <m/>
    <m/>
    <m/>
    <n v="7"/>
    <n v="0.55635034175806708"/>
    <m/>
    <m/>
    <m/>
    <m/>
    <n v="4"/>
    <n v="0.31791448100460978"/>
    <n v="2"/>
    <n v="0.15895724050230489"/>
    <m/>
    <m/>
    <m/>
    <m/>
    <m/>
    <m/>
    <m/>
    <m/>
    <m/>
    <m/>
    <m/>
    <m/>
    <n v="68"/>
    <n v="5.4045461770783652"/>
    <m/>
    <m/>
  </r>
  <r>
    <n v="1168"/>
    <s v="Owoeye"/>
    <x v="50"/>
    <n v="2020"/>
    <x v="2"/>
    <x v="0"/>
    <x v="8"/>
    <x v="3"/>
    <x v="2"/>
    <x v="1"/>
    <n v="31136"/>
    <x v="87"/>
    <n v="14.388489208633095"/>
    <n v="394"/>
    <n v="12.654162384378212"/>
    <m/>
    <m/>
    <m/>
    <m/>
    <m/>
    <m/>
    <m/>
    <m/>
    <n v="171"/>
    <n v="5.4920349434737927"/>
    <n v="202"/>
    <n v="6.4876670092497433"/>
    <m/>
    <m/>
    <m/>
    <m/>
    <m/>
    <m/>
    <m/>
    <m/>
    <m/>
    <m/>
    <m/>
    <m/>
    <m/>
    <m/>
    <n v="20"/>
    <n v="0.64234326824254884"/>
    <m/>
    <m/>
    <m/>
    <m/>
    <n v="7"/>
    <n v="0.2248201438848921"/>
    <n v="4"/>
    <n v="0.12846865364850976"/>
    <m/>
    <m/>
    <m/>
    <m/>
    <m/>
    <m/>
    <m/>
    <m/>
    <m/>
    <m/>
    <m/>
    <m/>
    <n v="203"/>
    <n v="6.519784172661871"/>
    <m/>
    <m/>
  </r>
  <r>
    <n v="1168"/>
    <s v="Owoeye"/>
    <x v="50"/>
    <n v="2020"/>
    <x v="0"/>
    <x v="0"/>
    <x v="8"/>
    <x v="4"/>
    <x v="2"/>
    <x v="1"/>
    <n v="18554"/>
    <x v="88"/>
    <n v="3.3954942330494768"/>
    <m/>
    <m/>
    <m/>
    <m/>
    <m/>
    <m/>
    <m/>
    <m/>
    <m/>
    <m/>
    <m/>
    <m/>
    <m/>
    <m/>
    <m/>
    <m/>
    <m/>
    <m/>
    <m/>
    <m/>
    <m/>
    <m/>
    <m/>
    <m/>
    <m/>
    <m/>
    <m/>
    <m/>
    <m/>
    <m/>
    <m/>
    <m/>
    <m/>
    <m/>
    <m/>
    <m/>
    <m/>
    <m/>
    <m/>
    <m/>
    <m/>
    <m/>
    <m/>
    <m/>
    <m/>
    <m/>
    <m/>
    <m/>
    <m/>
    <m/>
    <m/>
    <m/>
    <m/>
    <m/>
  </r>
  <r>
    <n v="1168"/>
    <s v="Owoeye"/>
    <x v="50"/>
    <n v="2020"/>
    <x v="1"/>
    <x v="0"/>
    <x v="8"/>
    <x v="4"/>
    <x v="2"/>
    <x v="1"/>
    <n v="12582"/>
    <x v="89"/>
    <n v="3.6560165315530124"/>
    <m/>
    <m/>
    <m/>
    <m/>
    <m/>
    <m/>
    <m/>
    <m/>
    <m/>
    <m/>
    <m/>
    <m/>
    <m/>
    <m/>
    <m/>
    <m/>
    <m/>
    <m/>
    <m/>
    <m/>
    <m/>
    <m/>
    <m/>
    <m/>
    <m/>
    <m/>
    <m/>
    <m/>
    <m/>
    <m/>
    <m/>
    <m/>
    <m/>
    <m/>
    <m/>
    <m/>
    <m/>
    <m/>
    <m/>
    <m/>
    <m/>
    <m/>
    <m/>
    <m/>
    <m/>
    <m/>
    <m/>
    <m/>
    <m/>
    <m/>
    <m/>
    <m/>
    <m/>
    <m/>
  </r>
  <r>
    <n v="1168"/>
    <s v="Owoeye"/>
    <x v="50"/>
    <n v="2020"/>
    <x v="2"/>
    <x v="0"/>
    <x v="8"/>
    <x v="4"/>
    <x v="2"/>
    <x v="1"/>
    <n v="31136"/>
    <x v="90"/>
    <n v="3.5007708119218912"/>
    <m/>
    <m/>
    <m/>
    <m/>
    <m/>
    <m/>
    <m/>
    <m/>
    <m/>
    <m/>
    <m/>
    <m/>
    <m/>
    <m/>
    <m/>
    <m/>
    <m/>
    <m/>
    <m/>
    <m/>
    <m/>
    <m/>
    <m/>
    <m/>
    <m/>
    <m/>
    <m/>
    <m/>
    <m/>
    <m/>
    <m/>
    <m/>
    <m/>
    <m/>
    <m/>
    <m/>
    <m/>
    <m/>
    <m/>
    <m/>
    <m/>
    <m/>
    <m/>
    <m/>
    <m/>
    <m/>
    <m/>
    <m/>
    <m/>
    <m/>
    <m/>
    <m/>
    <m/>
    <m/>
  </r>
  <r>
    <n v="1188"/>
    <s v="Pasanen"/>
    <x v="51"/>
    <n v="2016"/>
    <x v="0"/>
    <x v="0"/>
    <x v="5"/>
    <x v="0"/>
    <x v="2"/>
    <x v="1"/>
    <n v="34304"/>
    <x v="91"/>
    <n v="2.4486940298507465"/>
    <m/>
    <m/>
    <m/>
    <m/>
    <m/>
    <m/>
    <m/>
    <m/>
    <m/>
    <m/>
    <n v="39"/>
    <n v="1.1368936567164178"/>
    <n v="9"/>
    <n v="0.26236007462686567"/>
    <m/>
    <m/>
    <n v="39"/>
    <n v="1.1368936567164178"/>
    <m/>
    <m/>
    <m/>
    <m/>
    <n v="1"/>
    <n v="2.9151119402985076E-2"/>
    <m/>
    <m/>
    <m/>
    <m/>
    <m/>
    <m/>
    <m/>
    <m/>
    <n v="0"/>
    <n v="0"/>
    <n v="1"/>
    <n v="2.9151119402985076E-2"/>
    <n v="0"/>
    <n v="0"/>
    <n v="6"/>
    <n v="0.17490671641791045"/>
    <m/>
    <m/>
    <m/>
    <m/>
    <m/>
    <m/>
    <m/>
    <m/>
    <m/>
    <m/>
    <m/>
    <m/>
    <m/>
    <m/>
  </r>
  <r>
    <n v="1188"/>
    <s v="Pasanen"/>
    <x v="51"/>
    <n v="2016"/>
    <x v="0"/>
    <x v="0"/>
    <x v="5"/>
    <x v="0"/>
    <x v="0"/>
    <x v="1"/>
    <n v="950"/>
    <x v="92"/>
    <n v="36.84210526315789"/>
    <m/>
    <m/>
    <m/>
    <m/>
    <m/>
    <m/>
    <m/>
    <m/>
    <m/>
    <m/>
    <m/>
    <m/>
    <m/>
    <m/>
    <m/>
    <m/>
    <m/>
    <m/>
    <m/>
    <m/>
    <m/>
    <m/>
    <m/>
    <m/>
    <m/>
    <m/>
    <m/>
    <m/>
    <m/>
    <m/>
    <m/>
    <m/>
    <m/>
    <m/>
    <m/>
    <m/>
    <m/>
    <m/>
    <m/>
    <m/>
    <m/>
    <m/>
    <m/>
    <m/>
    <m/>
    <m/>
    <m/>
    <m/>
    <m/>
    <m/>
    <m/>
    <m/>
    <m/>
    <m/>
  </r>
  <r>
    <n v="1188"/>
    <s v="Pasanen"/>
    <x v="51"/>
    <n v="2016"/>
    <x v="0"/>
    <x v="0"/>
    <x v="5"/>
    <x v="0"/>
    <x v="1"/>
    <x v="1"/>
    <n v="33354"/>
    <x v="93"/>
    <n v="1.469089164717875"/>
    <m/>
    <m/>
    <m/>
    <m/>
    <m/>
    <m/>
    <m/>
    <m/>
    <m/>
    <m/>
    <m/>
    <m/>
    <m/>
    <m/>
    <m/>
    <m/>
    <m/>
    <m/>
    <m/>
    <m/>
    <m/>
    <m/>
    <m/>
    <m/>
    <m/>
    <m/>
    <m/>
    <m/>
    <m/>
    <m/>
    <m/>
    <m/>
    <m/>
    <m/>
    <m/>
    <m/>
    <m/>
    <m/>
    <m/>
    <m/>
    <m/>
    <m/>
    <m/>
    <m/>
    <m/>
    <m/>
    <m/>
    <m/>
    <m/>
    <m/>
    <m/>
    <m/>
    <m/>
    <m/>
  </r>
  <r>
    <n v="1188"/>
    <s v="Pasanen"/>
    <x v="51"/>
    <n v="2016"/>
    <x v="1"/>
    <x v="0"/>
    <x v="5"/>
    <x v="0"/>
    <x v="2"/>
    <x v="1"/>
    <n v="25483"/>
    <x v="94"/>
    <n v="2.9038967154573641"/>
    <m/>
    <m/>
    <m/>
    <m/>
    <m/>
    <m/>
    <m/>
    <m/>
    <m/>
    <m/>
    <n v="36"/>
    <n v="1.4127065102225014"/>
    <n v="14"/>
    <n v="0.5493858650865282"/>
    <m/>
    <m/>
    <n v="33"/>
    <n v="1.2949809677039597"/>
    <m/>
    <m/>
    <m/>
    <m/>
    <n v="3"/>
    <n v="0.11772554251854177"/>
    <m/>
    <m/>
    <m/>
    <m/>
    <m/>
    <m/>
    <m/>
    <m/>
    <n v="1"/>
    <n v="3.9241847506180587E-2"/>
    <n v="1"/>
    <n v="3.9241847506180587E-2"/>
    <n v="2"/>
    <n v="7.8483695012361174E-2"/>
    <n v="4"/>
    <n v="0.15696739002472235"/>
    <m/>
    <m/>
    <m/>
    <m/>
    <m/>
    <m/>
    <m/>
    <m/>
    <m/>
    <m/>
    <m/>
    <m/>
    <m/>
    <m/>
  </r>
  <r>
    <n v="1188"/>
    <s v="Pasanen"/>
    <x v="51"/>
    <n v="2016"/>
    <x v="1"/>
    <x v="0"/>
    <x v="5"/>
    <x v="0"/>
    <x v="0"/>
    <x v="1"/>
    <n v="1110"/>
    <x v="54"/>
    <n v="32.432432432432435"/>
    <m/>
    <m/>
    <m/>
    <m/>
    <m/>
    <m/>
    <m/>
    <m/>
    <m/>
    <m/>
    <m/>
    <m/>
    <m/>
    <m/>
    <m/>
    <m/>
    <m/>
    <m/>
    <m/>
    <m/>
    <m/>
    <m/>
    <m/>
    <m/>
    <m/>
    <m/>
    <m/>
    <m/>
    <m/>
    <m/>
    <m/>
    <m/>
    <m/>
    <m/>
    <m/>
    <m/>
    <m/>
    <m/>
    <m/>
    <m/>
    <m/>
    <m/>
    <m/>
    <m/>
    <m/>
    <m/>
    <m/>
    <m/>
    <m/>
    <m/>
    <m/>
    <m/>
    <m/>
    <m/>
  </r>
  <r>
    <n v="1188"/>
    <s v="Pasanen"/>
    <x v="51"/>
    <n v="2016"/>
    <x v="1"/>
    <x v="0"/>
    <x v="5"/>
    <x v="0"/>
    <x v="1"/>
    <x v="1"/>
    <n v="24373"/>
    <x v="95"/>
    <n v="1.5591022853157182"/>
    <m/>
    <m/>
    <m/>
    <m/>
    <m/>
    <m/>
    <m/>
    <m/>
    <m/>
    <m/>
    <m/>
    <m/>
    <m/>
    <m/>
    <m/>
    <m/>
    <m/>
    <m/>
    <m/>
    <m/>
    <m/>
    <m/>
    <m/>
    <m/>
    <m/>
    <m/>
    <m/>
    <m/>
    <m/>
    <m/>
    <m/>
    <m/>
    <m/>
    <m/>
    <m/>
    <m/>
    <m/>
    <m/>
    <m/>
    <m/>
    <m/>
    <m/>
    <m/>
    <m/>
    <m/>
    <m/>
    <m/>
    <m/>
    <m/>
    <m/>
    <m/>
    <m/>
    <m/>
    <m/>
  </r>
  <r>
    <n v="1188"/>
    <s v="Pasanen"/>
    <x v="51"/>
    <n v="2016"/>
    <x v="2"/>
    <x v="0"/>
    <x v="5"/>
    <x v="0"/>
    <x v="2"/>
    <x v="1"/>
    <n v="59787"/>
    <x v="96"/>
    <n v="2.642714971482095"/>
    <n v="123"/>
    <n v="2.057303427166441"/>
    <n v="16"/>
    <n v="0.26761670597287035"/>
    <n v="13"/>
    <n v="0.21743857360295715"/>
    <n v="6"/>
    <n v="0.10035626473982638"/>
    <m/>
    <m/>
    <n v="75"/>
    <n v="1.2544533092478298"/>
    <n v="23"/>
    <n v="0.38469901483600116"/>
    <m/>
    <m/>
    <n v="72"/>
    <n v="1.2042751768779167"/>
    <m/>
    <m/>
    <m/>
    <m/>
    <n v="4"/>
    <n v="6.6904176493217588E-2"/>
    <m/>
    <m/>
    <m/>
    <m/>
    <m/>
    <m/>
    <m/>
    <m/>
    <n v="1"/>
    <n v="1.6726044123304397E-2"/>
    <n v="2"/>
    <n v="3.3452088246608794E-2"/>
    <n v="2"/>
    <n v="3.3452088246608794E-2"/>
    <n v="10"/>
    <n v="0.16726044123304395"/>
    <m/>
    <m/>
    <m/>
    <m/>
    <m/>
    <m/>
    <m/>
    <m/>
    <m/>
    <m/>
    <m/>
    <m/>
    <m/>
    <m/>
  </r>
  <r>
    <n v="1188"/>
    <s v="Pasanen"/>
    <x v="51"/>
    <n v="2016"/>
    <x v="2"/>
    <x v="0"/>
    <x v="5"/>
    <x v="0"/>
    <x v="0"/>
    <x v="1"/>
    <n v="2060"/>
    <x v="97"/>
    <n v="34.466019417475728"/>
    <m/>
    <m/>
    <m/>
    <m/>
    <m/>
    <m/>
    <m/>
    <m/>
    <m/>
    <m/>
    <m/>
    <m/>
    <m/>
    <m/>
    <m/>
    <m/>
    <m/>
    <m/>
    <m/>
    <m/>
    <m/>
    <m/>
    <m/>
    <m/>
    <m/>
    <m/>
    <m/>
    <m/>
    <m/>
    <m/>
    <m/>
    <m/>
    <m/>
    <m/>
    <m/>
    <m/>
    <m/>
    <m/>
    <m/>
    <m/>
    <m/>
    <m/>
    <m/>
    <m/>
    <m/>
    <m/>
    <m/>
    <m/>
    <m/>
    <m/>
    <m/>
    <m/>
    <m/>
    <m/>
  </r>
  <r>
    <n v="1188"/>
    <s v="Pasanen"/>
    <x v="51"/>
    <n v="2016"/>
    <x v="2"/>
    <x v="0"/>
    <x v="5"/>
    <x v="0"/>
    <x v="1"/>
    <x v="1"/>
    <n v="57727"/>
    <x v="98"/>
    <n v="1.5070937343011068"/>
    <m/>
    <m/>
    <m/>
    <m/>
    <m/>
    <m/>
    <m/>
    <m/>
    <m/>
    <m/>
    <m/>
    <m/>
    <m/>
    <m/>
    <m/>
    <m/>
    <m/>
    <m/>
    <m/>
    <m/>
    <m/>
    <m/>
    <m/>
    <m/>
    <m/>
    <m/>
    <m/>
    <m/>
    <m/>
    <m/>
    <m/>
    <m/>
    <m/>
    <m/>
    <m/>
    <m/>
    <m/>
    <m/>
    <m/>
    <m/>
    <m/>
    <m/>
    <m/>
    <m/>
    <m/>
    <m/>
    <m/>
    <m/>
    <m/>
    <m/>
    <m/>
    <m/>
    <m/>
    <m/>
  </r>
  <r>
    <n v="1231"/>
    <s v="Piedra"/>
    <x v="52"/>
    <n v="2020"/>
    <x v="1"/>
    <x v="1"/>
    <x v="5"/>
    <x v="4"/>
    <x v="2"/>
    <x v="1"/>
    <n v="3182"/>
    <x v="99"/>
    <n v="2.8284098051539912"/>
    <m/>
    <m/>
    <m/>
    <m/>
    <m/>
    <m/>
    <m/>
    <m/>
    <m/>
    <m/>
    <m/>
    <m/>
    <m/>
    <m/>
    <m/>
    <m/>
    <m/>
    <m/>
    <m/>
    <m/>
    <m/>
    <m/>
    <m/>
    <m/>
    <m/>
    <m/>
    <m/>
    <m/>
    <m/>
    <m/>
    <m/>
    <m/>
    <m/>
    <m/>
    <m/>
    <m/>
    <m/>
    <m/>
    <m/>
    <m/>
    <m/>
    <m/>
    <m/>
    <m/>
    <m/>
    <m/>
    <m/>
    <m/>
    <m/>
    <m/>
    <m/>
    <m/>
    <m/>
    <m/>
  </r>
  <r>
    <n v="1231"/>
    <s v="Piedra"/>
    <x v="52"/>
    <n v="2020"/>
    <x v="1"/>
    <x v="1"/>
    <x v="5"/>
    <x v="3"/>
    <x v="2"/>
    <x v="1"/>
    <n v="3182"/>
    <x v="100"/>
    <n v="26.084223758642363"/>
    <m/>
    <m/>
    <m/>
    <m/>
    <m/>
    <m/>
    <m/>
    <m/>
    <m/>
    <m/>
    <n v="25"/>
    <n v="7.8566939032055307"/>
    <n v="10"/>
    <n v="3.1426775612822127"/>
    <m/>
    <m/>
    <m/>
    <m/>
    <m/>
    <m/>
    <m/>
    <m/>
    <m/>
    <m/>
    <m/>
    <m/>
    <m/>
    <m/>
    <m/>
    <m/>
    <m/>
    <m/>
    <m/>
    <m/>
    <m/>
    <m/>
    <m/>
    <m/>
    <m/>
    <m/>
    <m/>
    <m/>
    <m/>
    <m/>
    <m/>
    <m/>
    <m/>
    <m/>
    <m/>
    <m/>
    <m/>
    <m/>
    <m/>
    <m/>
  </r>
  <r>
    <n v="1231"/>
    <s v="Piedra"/>
    <x v="52"/>
    <n v="2020"/>
    <x v="1"/>
    <x v="1"/>
    <x v="5"/>
    <x v="2"/>
    <x v="2"/>
    <x v="1"/>
    <n v="3182"/>
    <x v="95"/>
    <n v="11.942174732872406"/>
    <m/>
    <m/>
    <m/>
    <m/>
    <m/>
    <m/>
    <m/>
    <m/>
    <m/>
    <m/>
    <m/>
    <m/>
    <m/>
    <m/>
    <m/>
    <m/>
    <m/>
    <m/>
    <m/>
    <m/>
    <m/>
    <m/>
    <m/>
    <m/>
    <m/>
    <m/>
    <m/>
    <m/>
    <m/>
    <m/>
    <m/>
    <m/>
    <m/>
    <m/>
    <m/>
    <m/>
    <m/>
    <m/>
    <m/>
    <m/>
    <m/>
    <m/>
    <m/>
    <m/>
    <m/>
    <m/>
    <m/>
    <m/>
    <m/>
    <m/>
    <m/>
    <m/>
    <m/>
    <m/>
  </r>
  <r>
    <n v="1231"/>
    <s v="Piedra"/>
    <x v="52"/>
    <n v="2020"/>
    <x v="1"/>
    <x v="1"/>
    <x v="5"/>
    <x v="4"/>
    <x v="0"/>
    <x v="1"/>
    <n v="408"/>
    <x v="56"/>
    <n v="36.764705882352942"/>
    <m/>
    <m/>
    <m/>
    <m/>
    <m/>
    <m/>
    <m/>
    <m/>
    <m/>
    <m/>
    <m/>
    <m/>
    <m/>
    <m/>
    <m/>
    <m/>
    <m/>
    <m/>
    <m/>
    <m/>
    <m/>
    <m/>
    <m/>
    <m/>
    <m/>
    <m/>
    <m/>
    <m/>
    <m/>
    <m/>
    <m/>
    <m/>
    <m/>
    <m/>
    <m/>
    <m/>
    <m/>
    <m/>
    <m/>
    <m/>
    <m/>
    <m/>
    <m/>
    <m/>
    <m/>
    <m/>
    <m/>
    <m/>
    <m/>
    <m/>
    <m/>
    <m/>
    <m/>
    <m/>
  </r>
  <r>
    <n v="1231"/>
    <s v="Piedra"/>
    <x v="52"/>
    <n v="2020"/>
    <x v="1"/>
    <x v="1"/>
    <x v="5"/>
    <x v="4"/>
    <x v="1"/>
    <x v="1"/>
    <n v="2774"/>
    <x v="101"/>
    <n v="24.513338139870221"/>
    <m/>
    <m/>
    <m/>
    <m/>
    <m/>
    <m/>
    <m/>
    <m/>
    <m/>
    <m/>
    <m/>
    <m/>
    <m/>
    <m/>
    <m/>
    <m/>
    <m/>
    <m/>
    <m/>
    <m/>
    <m/>
    <m/>
    <m/>
    <m/>
    <m/>
    <m/>
    <m/>
    <m/>
    <m/>
    <m/>
    <m/>
    <m/>
    <m/>
    <m/>
    <m/>
    <m/>
    <m/>
    <m/>
    <m/>
    <m/>
    <m/>
    <m/>
    <m/>
    <m/>
    <m/>
    <m/>
    <m/>
    <m/>
    <m/>
    <m/>
    <m/>
    <m/>
    <m/>
    <m/>
  </r>
  <r>
    <n v="1233"/>
    <s v="Pierpoint"/>
    <x v="53"/>
    <n v="2018"/>
    <x v="1"/>
    <x v="0"/>
    <x v="0"/>
    <x v="4"/>
    <x v="2"/>
    <x v="0"/>
    <n v="561608"/>
    <x v="102"/>
    <n v="1.7503311918633637"/>
    <m/>
    <m/>
    <m/>
    <m/>
    <m/>
    <m/>
    <m/>
    <m/>
    <m/>
    <m/>
    <n v="289"/>
    <n v="0.51459380920499709"/>
    <n v="185"/>
    <n v="0.32941126194783549"/>
    <n v="109"/>
    <n v="0.19408555433683283"/>
    <m/>
    <m/>
    <m/>
    <m/>
    <m/>
    <m/>
    <m/>
    <m/>
    <m/>
    <m/>
    <m/>
    <m/>
    <n v="89"/>
    <n v="0.15847352601814788"/>
    <m/>
    <m/>
    <m/>
    <m/>
    <m/>
    <m/>
    <m/>
    <m/>
    <m/>
    <m/>
    <m/>
    <m/>
    <n v="362"/>
    <n v="0.64457771256819707"/>
    <n v="62"/>
    <n v="0.11039728778792325"/>
    <m/>
    <m/>
    <m/>
    <m/>
    <m/>
    <m/>
    <n v="34"/>
    <n v="6.0540448141764361E-2"/>
  </r>
  <r>
    <n v="1233"/>
    <s v="Pierpoint"/>
    <x v="53"/>
    <n v="2018"/>
    <x v="1"/>
    <x v="0"/>
    <x v="0"/>
    <x v="4"/>
    <x v="2"/>
    <x v="0"/>
    <n v="69520"/>
    <x v="103"/>
    <n v="2.1432681242807825"/>
    <m/>
    <m/>
    <m/>
    <m/>
    <m/>
    <m/>
    <m/>
    <m/>
    <m/>
    <m/>
    <n v="55"/>
    <n v="0.79113924050632911"/>
    <n v="53"/>
    <n v="0.76237054085155354"/>
    <n v="3"/>
    <n v="4.3153049482163405E-2"/>
    <m/>
    <m/>
    <m/>
    <m/>
    <m/>
    <m/>
    <m/>
    <m/>
    <m/>
    <m/>
    <m/>
    <m/>
    <n v="8"/>
    <n v="0.11507479861910241"/>
    <m/>
    <m/>
    <m/>
    <m/>
    <m/>
    <m/>
    <m/>
    <m/>
    <m/>
    <m/>
    <m/>
    <m/>
    <n v="47"/>
    <n v="0.6760644418872267"/>
    <n v="7"/>
    <n v="0.10069044879171463"/>
    <m/>
    <m/>
    <m/>
    <m/>
    <m/>
    <m/>
    <n v="2"/>
    <n v="2.8768699654775604E-2"/>
  </r>
  <r>
    <n v="1233"/>
    <s v="Pierpoint"/>
    <x v="53"/>
    <n v="2018"/>
    <x v="1"/>
    <x v="0"/>
    <x v="0"/>
    <x v="4"/>
    <x v="0"/>
    <x v="0"/>
    <n v="167090"/>
    <x v="104"/>
    <n v="3.3634568196780177"/>
    <m/>
    <m/>
    <m/>
    <m/>
    <m/>
    <m/>
    <m/>
    <m/>
    <m/>
    <m/>
    <m/>
    <m/>
    <m/>
    <m/>
    <m/>
    <m/>
    <m/>
    <m/>
    <m/>
    <m/>
    <m/>
    <m/>
    <m/>
    <m/>
    <m/>
    <m/>
    <m/>
    <m/>
    <m/>
    <m/>
    <m/>
    <m/>
    <m/>
    <m/>
    <m/>
    <m/>
    <m/>
    <m/>
    <m/>
    <m/>
    <m/>
    <m/>
    <m/>
    <m/>
    <m/>
    <m/>
    <m/>
    <m/>
    <m/>
    <m/>
    <m/>
    <m/>
    <m/>
    <m/>
  </r>
  <r>
    <n v="1233"/>
    <s v="Pierpoint"/>
    <x v="53"/>
    <n v="2018"/>
    <x v="1"/>
    <x v="0"/>
    <x v="0"/>
    <x v="4"/>
    <x v="0"/>
    <x v="0"/>
    <n v="22921"/>
    <x v="105"/>
    <n v="3.8392740281837616"/>
    <m/>
    <m/>
    <m/>
    <m/>
    <m/>
    <m/>
    <m/>
    <m/>
    <m/>
    <m/>
    <m/>
    <m/>
    <m/>
    <m/>
    <m/>
    <m/>
    <m/>
    <m/>
    <m/>
    <m/>
    <m/>
    <m/>
    <m/>
    <m/>
    <m/>
    <m/>
    <m/>
    <m/>
    <m/>
    <m/>
    <m/>
    <m/>
    <m/>
    <m/>
    <m/>
    <m/>
    <m/>
    <m/>
    <m/>
    <m/>
    <m/>
    <m/>
    <m/>
    <m/>
    <m/>
    <m/>
    <m/>
    <m/>
    <m/>
    <m/>
    <m/>
    <m/>
    <m/>
    <m/>
  </r>
  <r>
    <n v="1233"/>
    <s v="Pierpoint"/>
    <x v="53"/>
    <n v="2018"/>
    <x v="1"/>
    <x v="0"/>
    <x v="0"/>
    <x v="4"/>
    <x v="1"/>
    <x v="0"/>
    <n v="394518"/>
    <x v="106"/>
    <n v="1.0671249474041742"/>
    <m/>
    <m/>
    <m/>
    <m/>
    <m/>
    <m/>
    <m/>
    <m/>
    <m/>
    <m/>
    <m/>
    <m/>
    <m/>
    <m/>
    <m/>
    <m/>
    <m/>
    <m/>
    <m/>
    <m/>
    <m/>
    <m/>
    <m/>
    <m/>
    <m/>
    <m/>
    <m/>
    <m/>
    <m/>
    <m/>
    <m/>
    <m/>
    <m/>
    <m/>
    <m/>
    <m/>
    <m/>
    <m/>
    <m/>
    <m/>
    <m/>
    <m/>
    <m/>
    <m/>
    <m/>
    <m/>
    <m/>
    <m/>
    <m/>
    <m/>
    <m/>
    <m/>
    <m/>
    <m/>
  </r>
  <r>
    <n v="1233"/>
    <s v="Pierpoint"/>
    <x v="53"/>
    <n v="2018"/>
    <x v="1"/>
    <x v="0"/>
    <x v="0"/>
    <x v="4"/>
    <x v="1"/>
    <x v="0"/>
    <n v="46599"/>
    <x v="107"/>
    <n v="1.3090409665443465"/>
    <m/>
    <m/>
    <m/>
    <m/>
    <m/>
    <m/>
    <m/>
    <m/>
    <m/>
    <m/>
    <m/>
    <m/>
    <m/>
    <m/>
    <m/>
    <m/>
    <m/>
    <m/>
    <m/>
    <m/>
    <m/>
    <m/>
    <m/>
    <m/>
    <m/>
    <m/>
    <m/>
    <m/>
    <m/>
    <m/>
    <m/>
    <m/>
    <m/>
    <m/>
    <m/>
    <m/>
    <m/>
    <m/>
    <m/>
    <m/>
    <m/>
    <m/>
    <m/>
    <m/>
    <m/>
    <m/>
    <m/>
    <m/>
    <m/>
    <m/>
    <m/>
    <m/>
    <m/>
    <m/>
  </r>
  <r>
    <n v="1250"/>
    <s v="Powell"/>
    <x v="54"/>
    <n v="2004"/>
    <x v="0"/>
    <x v="1"/>
    <x v="1"/>
    <x v="5"/>
    <x v="2"/>
    <x v="0"/>
    <n v="152500"/>
    <x v="108"/>
    <n v="6.026229508196721"/>
    <m/>
    <m/>
    <m/>
    <m/>
    <m/>
    <m/>
    <m/>
    <m/>
    <m/>
    <m/>
    <m/>
    <m/>
    <m/>
    <m/>
    <m/>
    <m/>
    <m/>
    <m/>
    <m/>
    <m/>
    <m/>
    <m/>
    <m/>
    <m/>
    <m/>
    <m/>
    <m/>
    <m/>
    <m/>
    <m/>
    <m/>
    <m/>
    <m/>
    <m/>
    <m/>
    <m/>
    <m/>
    <m/>
    <m/>
    <m/>
    <m/>
    <m/>
    <m/>
    <m/>
    <m/>
    <m/>
    <m/>
    <m/>
    <m/>
    <m/>
    <m/>
    <m/>
    <m/>
    <m/>
  </r>
  <r>
    <n v="1250"/>
    <s v="Powell"/>
    <x v="54"/>
    <n v="2004"/>
    <x v="0"/>
    <x v="1"/>
    <x v="1"/>
    <x v="1"/>
    <x v="2"/>
    <x v="0"/>
    <n v="152500"/>
    <x v="109"/>
    <n v="21.763934426229508"/>
    <m/>
    <m/>
    <m/>
    <m/>
    <m/>
    <m/>
    <m/>
    <m/>
    <m/>
    <m/>
    <m/>
    <m/>
    <m/>
    <m/>
    <m/>
    <m/>
    <m/>
    <m/>
    <m/>
    <m/>
    <m/>
    <m/>
    <m/>
    <m/>
    <m/>
    <m/>
    <m/>
    <m/>
    <m/>
    <m/>
    <m/>
    <m/>
    <m/>
    <m/>
    <m/>
    <m/>
    <m/>
    <m/>
    <m/>
    <m/>
    <m/>
    <m/>
    <m/>
    <m/>
    <m/>
    <m/>
    <m/>
    <m/>
    <m/>
    <m/>
    <m/>
    <m/>
    <m/>
    <m/>
  </r>
  <r>
    <n v="1250"/>
    <s v="Powell"/>
    <x v="54"/>
    <n v="2004"/>
    <x v="1"/>
    <x v="1"/>
    <x v="1"/>
    <x v="5"/>
    <x v="2"/>
    <x v="0"/>
    <n v="132301"/>
    <x v="110"/>
    <n v="6.0694930499391537"/>
    <m/>
    <m/>
    <m/>
    <m/>
    <m/>
    <m/>
    <m/>
    <m/>
    <m/>
    <m/>
    <m/>
    <m/>
    <m/>
    <m/>
    <m/>
    <m/>
    <m/>
    <m/>
    <m/>
    <m/>
    <m/>
    <m/>
    <m/>
    <m/>
    <m/>
    <m/>
    <m/>
    <m/>
    <m/>
    <m/>
    <m/>
    <m/>
    <m/>
    <m/>
    <m/>
    <m/>
    <m/>
    <m/>
    <m/>
    <m/>
    <m/>
    <m/>
    <m/>
    <m/>
    <m/>
    <m/>
    <m/>
    <m/>
    <m/>
    <m/>
    <m/>
    <m/>
    <m/>
    <m/>
  </r>
  <r>
    <n v="1250"/>
    <s v="Powell"/>
    <x v="54"/>
    <n v="2004"/>
    <x v="1"/>
    <x v="1"/>
    <x v="1"/>
    <x v="1"/>
    <x v="2"/>
    <x v="0"/>
    <n v="132301"/>
    <x v="111"/>
    <n v="25.169877778701597"/>
    <m/>
    <m/>
    <m/>
    <m/>
    <m/>
    <m/>
    <m/>
    <m/>
    <m/>
    <m/>
    <m/>
    <m/>
    <m/>
    <m/>
    <m/>
    <m/>
    <m/>
    <m/>
    <m/>
    <m/>
    <m/>
    <m/>
    <m/>
    <m/>
    <m/>
    <m/>
    <m/>
    <m/>
    <m/>
    <m/>
    <m/>
    <m/>
    <m/>
    <m/>
    <m/>
    <m/>
    <m/>
    <m/>
    <m/>
    <m/>
    <m/>
    <m/>
    <m/>
    <m/>
    <m/>
    <m/>
    <m/>
    <m/>
    <m/>
    <m/>
    <m/>
    <m/>
    <m/>
    <m/>
  </r>
  <r>
    <n v="1280"/>
    <s v="Rechel"/>
    <x v="55"/>
    <n v="2008"/>
    <x v="0"/>
    <x v="0"/>
    <x v="0"/>
    <x v="0"/>
    <x v="2"/>
    <x v="0"/>
    <n v="218432"/>
    <x v="112"/>
    <n v="1.8861705244652798"/>
    <m/>
    <m/>
    <m/>
    <m/>
    <m/>
    <m/>
    <m/>
    <m/>
    <m/>
    <m/>
    <m/>
    <m/>
    <m/>
    <m/>
    <m/>
    <m/>
    <m/>
    <m/>
    <m/>
    <m/>
    <m/>
    <m/>
    <m/>
    <m/>
    <m/>
    <m/>
    <m/>
    <m/>
    <m/>
    <m/>
    <m/>
    <m/>
    <m/>
    <m/>
    <m/>
    <m/>
    <m/>
    <m/>
    <m/>
    <m/>
    <m/>
    <m/>
    <m/>
    <m/>
    <m/>
    <m/>
    <m/>
    <m/>
    <m/>
    <m/>
    <m/>
    <m/>
    <m/>
    <m/>
  </r>
  <r>
    <n v="1280"/>
    <s v="Rechel"/>
    <x v="55"/>
    <n v="2008"/>
    <x v="0"/>
    <x v="0"/>
    <x v="0"/>
    <x v="0"/>
    <x v="0"/>
    <x v="0"/>
    <n v="61663"/>
    <x v="113"/>
    <n v="2.9839612085042897"/>
    <n v="122"/>
    <n v="1.9784960186821918"/>
    <n v="27"/>
    <n v="0.43786387298704249"/>
    <n v="11"/>
    <n v="0.17838898529101732"/>
    <n v="24"/>
    <n v="0.38921233154403778"/>
    <m/>
    <m/>
    <m/>
    <m/>
    <m/>
    <m/>
    <n v="7"/>
    <n v="0.11352026336701102"/>
    <m/>
    <m/>
    <m/>
    <m/>
    <m/>
    <m/>
    <m/>
    <m/>
    <m/>
    <m/>
    <m/>
    <m/>
    <m/>
    <m/>
    <m/>
    <m/>
    <m/>
    <m/>
    <m/>
    <m/>
    <m/>
    <m/>
    <m/>
    <m/>
    <m/>
    <m/>
    <m/>
    <m/>
    <m/>
    <m/>
    <m/>
    <m/>
    <m/>
    <m/>
    <m/>
    <m/>
    <m/>
    <m/>
  </r>
  <r>
    <n v="1280"/>
    <s v="Rechel"/>
    <x v="55"/>
    <n v="2008"/>
    <x v="0"/>
    <x v="0"/>
    <x v="0"/>
    <x v="0"/>
    <x v="1"/>
    <x v="0"/>
    <n v="156679"/>
    <x v="114"/>
    <n v="1.4552045902769357"/>
    <n v="159"/>
    <n v="1.0148137274299682"/>
    <n v="33"/>
    <n v="0.210621717013767"/>
    <n v="14"/>
    <n v="8.9354667824022363E-2"/>
    <n v="23"/>
    <n v="0.14679695428232245"/>
    <m/>
    <m/>
    <m/>
    <m/>
    <m/>
    <m/>
    <n v="8"/>
    <n v="5.1059810185155638E-2"/>
    <m/>
    <m/>
    <m/>
    <m/>
    <m/>
    <m/>
    <m/>
    <m/>
    <m/>
    <m/>
    <m/>
    <m/>
    <m/>
    <m/>
    <m/>
    <m/>
    <m/>
    <m/>
    <m/>
    <m/>
    <m/>
    <m/>
    <m/>
    <m/>
    <m/>
    <m/>
    <m/>
    <m/>
    <m/>
    <m/>
    <m/>
    <m/>
    <m/>
    <m/>
    <m/>
    <m/>
    <m/>
    <m/>
  </r>
  <r>
    <n v="1280"/>
    <s v="Rechel"/>
    <x v="55"/>
    <n v="2008"/>
    <x v="1"/>
    <x v="0"/>
    <x v="0"/>
    <x v="0"/>
    <x v="2"/>
    <x v="0"/>
    <n v="186161"/>
    <x v="115"/>
    <n v="2.009013703192398"/>
    <m/>
    <m/>
    <m/>
    <m/>
    <m/>
    <m/>
    <m/>
    <m/>
    <m/>
    <m/>
    <m/>
    <m/>
    <m/>
    <m/>
    <m/>
    <m/>
    <m/>
    <m/>
    <m/>
    <m/>
    <m/>
    <m/>
    <m/>
    <m/>
    <m/>
    <m/>
    <m/>
    <m/>
    <m/>
    <m/>
    <m/>
    <m/>
    <m/>
    <m/>
    <m/>
    <m/>
    <m/>
    <m/>
    <m/>
    <m/>
    <m/>
    <m/>
    <m/>
    <m/>
    <m/>
    <m/>
    <m/>
    <m/>
    <m/>
    <m/>
    <m/>
    <m/>
    <m/>
    <m/>
  </r>
  <r>
    <n v="1280"/>
    <s v="Rechel"/>
    <x v="55"/>
    <n v="2008"/>
    <x v="1"/>
    <x v="0"/>
    <x v="0"/>
    <x v="0"/>
    <x v="0"/>
    <x v="0"/>
    <n v="53325"/>
    <x v="116"/>
    <n v="3.6005625879043599"/>
    <n v="126"/>
    <n v="2.3628691983122359"/>
    <n v="13"/>
    <n v="0.24378809188935771"/>
    <n v="9"/>
    <n v="0.16877637130801687"/>
    <n v="45"/>
    <n v="0.84388185654008441"/>
    <m/>
    <m/>
    <m/>
    <m/>
    <m/>
    <m/>
    <n v="36"/>
    <n v="0.67510548523206748"/>
    <m/>
    <m/>
    <m/>
    <m/>
    <m/>
    <m/>
    <m/>
    <m/>
    <m/>
    <m/>
    <m/>
    <m/>
    <m/>
    <m/>
    <m/>
    <m/>
    <m/>
    <m/>
    <m/>
    <m/>
    <m/>
    <m/>
    <m/>
    <m/>
    <m/>
    <m/>
    <m/>
    <m/>
    <m/>
    <m/>
    <m/>
    <m/>
    <m/>
    <m/>
    <m/>
    <m/>
    <m/>
    <m/>
  </r>
  <r>
    <n v="1280"/>
    <s v="Rechel"/>
    <x v="55"/>
    <n v="2008"/>
    <x v="1"/>
    <x v="0"/>
    <x v="0"/>
    <x v="0"/>
    <x v="1"/>
    <x v="0"/>
    <n v="132836"/>
    <x v="117"/>
    <n v="1.3701105122105455"/>
    <n v="143"/>
    <n v="1.0765154024511427"/>
    <n v="27"/>
    <n v="0.20325815291035562"/>
    <n v="6"/>
    <n v="4.516847842452347E-2"/>
    <n v="7"/>
    <n v="5.2696558161944053E-2"/>
    <m/>
    <m/>
    <m/>
    <m/>
    <m/>
    <m/>
    <n v="6"/>
    <n v="4.516847842452347E-2"/>
    <m/>
    <m/>
    <m/>
    <m/>
    <m/>
    <m/>
    <m/>
    <m/>
    <m/>
    <m/>
    <m/>
    <m/>
    <m/>
    <m/>
    <m/>
    <m/>
    <m/>
    <m/>
    <m/>
    <m/>
    <m/>
    <m/>
    <m/>
    <m/>
    <m/>
    <m/>
    <m/>
    <m/>
    <m/>
    <m/>
    <m/>
    <m/>
    <m/>
    <m/>
    <m/>
    <m/>
    <m/>
    <m/>
  </r>
  <r>
    <n v="1296"/>
    <s v="Ritzer"/>
    <x v="56"/>
    <n v="2021"/>
    <x v="0"/>
    <x v="0"/>
    <x v="0"/>
    <x v="0"/>
    <x v="2"/>
    <x v="0"/>
    <n v="2806929"/>
    <x v="118"/>
    <n v="1.4888157128306416"/>
    <m/>
    <m/>
    <m/>
    <m/>
    <m/>
    <m/>
    <m/>
    <m/>
    <m/>
    <m/>
    <m/>
    <m/>
    <m/>
    <m/>
    <m/>
    <m/>
    <m/>
    <m/>
    <m/>
    <m/>
    <m/>
    <m/>
    <m/>
    <m/>
    <m/>
    <m/>
    <m/>
    <m/>
    <m/>
    <m/>
    <m/>
    <m/>
    <m/>
    <m/>
    <m/>
    <m/>
    <m/>
    <m/>
    <m/>
    <m/>
    <m/>
    <m/>
    <m/>
    <m/>
    <m/>
    <m/>
    <m/>
    <m/>
    <m/>
    <m/>
    <m/>
    <m/>
    <n v="267"/>
    <n v="9.5121750496717242E-2"/>
  </r>
  <r>
    <n v="1296"/>
    <s v="Ritzer"/>
    <x v="56"/>
    <n v="2021"/>
    <x v="1"/>
    <x v="0"/>
    <x v="0"/>
    <x v="0"/>
    <x v="2"/>
    <x v="0"/>
    <n v="2189892"/>
    <x v="119"/>
    <n v="1.8562559249497237"/>
    <m/>
    <m/>
    <m/>
    <m/>
    <m/>
    <m/>
    <m/>
    <m/>
    <m/>
    <m/>
    <m/>
    <m/>
    <m/>
    <m/>
    <m/>
    <m/>
    <m/>
    <m/>
    <m/>
    <m/>
    <m/>
    <m/>
    <m/>
    <m/>
    <m/>
    <m/>
    <m/>
    <m/>
    <m/>
    <m/>
    <m/>
    <m/>
    <m/>
    <m/>
    <m/>
    <m/>
    <m/>
    <m/>
    <m/>
    <m/>
    <m/>
    <m/>
    <m/>
    <m/>
    <m/>
    <m/>
    <m/>
    <m/>
    <m/>
    <m/>
    <m/>
    <m/>
    <n v="378"/>
    <n v="0.17261125206174549"/>
  </r>
  <r>
    <n v="1303"/>
    <s v="Robinson"/>
    <x v="57"/>
    <n v="2014"/>
    <x v="0"/>
    <x v="0"/>
    <x v="0"/>
    <x v="0"/>
    <x v="2"/>
    <x v="0"/>
    <n v="1529299"/>
    <x v="9"/>
    <m/>
    <m/>
    <m/>
    <m/>
    <m/>
    <m/>
    <m/>
    <m/>
    <m/>
    <m/>
    <m/>
    <m/>
    <m/>
    <m/>
    <m/>
    <m/>
    <m/>
    <m/>
    <m/>
    <m/>
    <m/>
    <m/>
    <m/>
    <m/>
    <m/>
    <m/>
    <m/>
    <m/>
    <m/>
    <m/>
    <m/>
    <m/>
    <m/>
    <m/>
    <m/>
    <n v="77"/>
    <n v="5.0349866180517996E-2"/>
    <m/>
    <m/>
    <m/>
    <m/>
    <m/>
    <m/>
    <m/>
    <m/>
    <m/>
    <m/>
    <m/>
    <m/>
    <m/>
    <m/>
    <m/>
    <m/>
    <m/>
    <m/>
  </r>
  <r>
    <n v="1303"/>
    <s v="Robinson"/>
    <x v="57"/>
    <n v="2014"/>
    <x v="0"/>
    <x v="0"/>
    <x v="0"/>
    <x v="0"/>
    <x v="0"/>
    <x v="0"/>
    <n v="450488"/>
    <x v="9"/>
    <m/>
    <m/>
    <m/>
    <m/>
    <m/>
    <m/>
    <m/>
    <m/>
    <m/>
    <m/>
    <m/>
    <m/>
    <m/>
    <m/>
    <m/>
    <m/>
    <m/>
    <m/>
    <m/>
    <m/>
    <m/>
    <m/>
    <m/>
    <m/>
    <m/>
    <m/>
    <m/>
    <m/>
    <m/>
    <m/>
    <m/>
    <m/>
    <m/>
    <m/>
    <m/>
    <n v="43"/>
    <n v="9.5452043117685709E-2"/>
    <m/>
    <m/>
    <m/>
    <m/>
    <m/>
    <m/>
    <m/>
    <m/>
    <m/>
    <m/>
    <m/>
    <m/>
    <m/>
    <m/>
    <m/>
    <m/>
    <m/>
    <m/>
  </r>
  <r>
    <n v="1303"/>
    <s v="Robinson"/>
    <x v="57"/>
    <n v="2014"/>
    <x v="0"/>
    <x v="0"/>
    <x v="0"/>
    <x v="0"/>
    <x v="1"/>
    <x v="0"/>
    <n v="1078811"/>
    <x v="9"/>
    <m/>
    <m/>
    <m/>
    <m/>
    <m/>
    <m/>
    <m/>
    <m/>
    <m/>
    <m/>
    <m/>
    <m/>
    <m/>
    <m/>
    <m/>
    <m/>
    <m/>
    <m/>
    <m/>
    <m/>
    <m/>
    <m/>
    <m/>
    <m/>
    <m/>
    <m/>
    <m/>
    <m/>
    <m/>
    <m/>
    <m/>
    <m/>
    <m/>
    <m/>
    <m/>
    <n v="34"/>
    <n v="3.151617845943358E-2"/>
    <m/>
    <m/>
    <m/>
    <m/>
    <m/>
    <m/>
    <m/>
    <m/>
    <m/>
    <m/>
    <m/>
    <m/>
    <m/>
    <m/>
    <m/>
    <m/>
    <m/>
    <m/>
  </r>
  <r>
    <n v="1303"/>
    <s v="Robinson"/>
    <x v="57"/>
    <n v="2014"/>
    <x v="1"/>
    <x v="0"/>
    <x v="0"/>
    <x v="0"/>
    <x v="2"/>
    <x v="0"/>
    <n v="1251803"/>
    <x v="9"/>
    <m/>
    <m/>
    <m/>
    <m/>
    <m/>
    <m/>
    <m/>
    <m/>
    <m/>
    <m/>
    <m/>
    <m/>
    <m/>
    <m/>
    <m/>
    <m/>
    <m/>
    <m/>
    <m/>
    <m/>
    <m/>
    <m/>
    <m/>
    <m/>
    <m/>
    <m/>
    <m/>
    <m/>
    <m/>
    <m/>
    <m/>
    <m/>
    <m/>
    <m/>
    <m/>
    <n v="76"/>
    <n v="6.0712428393285521E-2"/>
    <m/>
    <m/>
    <m/>
    <m/>
    <m/>
    <m/>
    <m/>
    <m/>
    <m/>
    <m/>
    <m/>
    <m/>
    <m/>
    <m/>
    <m/>
    <m/>
    <m/>
    <m/>
  </r>
  <r>
    <n v="1303"/>
    <s v="Robinson"/>
    <x v="57"/>
    <n v="2014"/>
    <x v="1"/>
    <x v="0"/>
    <x v="0"/>
    <x v="0"/>
    <x v="0"/>
    <x v="0"/>
    <n v="371980"/>
    <x v="9"/>
    <m/>
    <m/>
    <m/>
    <m/>
    <m/>
    <m/>
    <m/>
    <m/>
    <m/>
    <m/>
    <m/>
    <m/>
    <m/>
    <m/>
    <m/>
    <m/>
    <m/>
    <m/>
    <m/>
    <m/>
    <m/>
    <m/>
    <m/>
    <m/>
    <m/>
    <m/>
    <m/>
    <m/>
    <m/>
    <m/>
    <m/>
    <m/>
    <m/>
    <m/>
    <m/>
    <n v="46"/>
    <n v="0.1236625625033604"/>
    <m/>
    <m/>
    <m/>
    <m/>
    <m/>
    <m/>
    <m/>
    <m/>
    <m/>
    <m/>
    <m/>
    <m/>
    <m/>
    <m/>
    <m/>
    <m/>
    <m/>
    <m/>
  </r>
  <r>
    <n v="1303"/>
    <s v="Robinson"/>
    <x v="57"/>
    <n v="2014"/>
    <x v="1"/>
    <x v="0"/>
    <x v="0"/>
    <x v="0"/>
    <x v="1"/>
    <x v="0"/>
    <n v="879823"/>
    <x v="9"/>
    <m/>
    <m/>
    <m/>
    <m/>
    <m/>
    <m/>
    <m/>
    <m/>
    <m/>
    <m/>
    <m/>
    <m/>
    <m/>
    <m/>
    <m/>
    <m/>
    <m/>
    <m/>
    <m/>
    <m/>
    <m/>
    <m/>
    <m/>
    <m/>
    <m/>
    <m/>
    <m/>
    <m/>
    <m/>
    <m/>
    <m/>
    <m/>
    <m/>
    <m/>
    <m/>
    <n v="30"/>
    <n v="3.4097767391850407E-2"/>
    <m/>
    <m/>
    <m/>
    <m/>
    <m/>
    <m/>
    <m/>
    <m/>
    <m/>
    <m/>
    <m/>
    <m/>
    <m/>
    <m/>
    <m/>
    <m/>
    <m/>
    <m/>
  </r>
  <r>
    <n v="1304"/>
    <s v="Rodas"/>
    <x v="58"/>
    <n v="2019"/>
    <x v="0"/>
    <x v="1"/>
    <x v="3"/>
    <x v="2"/>
    <x v="2"/>
    <x v="1"/>
    <n v="42678"/>
    <x v="120"/>
    <n v="10.848680819157412"/>
    <m/>
    <m/>
    <m/>
    <m/>
    <m/>
    <m/>
    <m/>
    <m/>
    <m/>
    <m/>
    <m/>
    <m/>
    <m/>
    <m/>
    <m/>
    <m/>
    <n v="55"/>
    <n v="1.2887201837012043"/>
    <m/>
    <m/>
    <m/>
    <m/>
    <m/>
    <m/>
    <m/>
    <m/>
    <m/>
    <m/>
    <m/>
    <m/>
    <m/>
    <m/>
    <m/>
    <m/>
    <m/>
    <m/>
    <m/>
    <m/>
    <m/>
    <m/>
    <m/>
    <m/>
    <m/>
    <m/>
    <m/>
    <m/>
    <m/>
    <m/>
    <m/>
    <m/>
    <m/>
    <m/>
    <m/>
    <m/>
  </r>
  <r>
    <n v="1304"/>
    <s v="Rodas"/>
    <x v="58"/>
    <n v="2019"/>
    <x v="0"/>
    <x v="1"/>
    <x v="3"/>
    <x v="2"/>
    <x v="0"/>
    <x v="1"/>
    <n v="2293"/>
    <x v="121"/>
    <n v="76.319232446576535"/>
    <m/>
    <m/>
    <m/>
    <m/>
    <m/>
    <m/>
    <m/>
    <m/>
    <m/>
    <m/>
    <m/>
    <m/>
    <m/>
    <m/>
    <m/>
    <m/>
    <n v="35"/>
    <n v="15.263846489315307"/>
    <m/>
    <m/>
    <m/>
    <m/>
    <m/>
    <m/>
    <m/>
    <m/>
    <m/>
    <m/>
    <m/>
    <m/>
    <m/>
    <m/>
    <m/>
    <m/>
    <m/>
    <m/>
    <m/>
    <m/>
    <m/>
    <m/>
    <m/>
    <m/>
    <m/>
    <m/>
    <m/>
    <m/>
    <m/>
    <m/>
    <m/>
    <m/>
    <m/>
    <m/>
    <m/>
    <m/>
  </r>
  <r>
    <n v="1304"/>
    <s v="Rodas"/>
    <x v="58"/>
    <n v="2019"/>
    <x v="0"/>
    <x v="1"/>
    <x v="3"/>
    <x v="2"/>
    <x v="1"/>
    <x v="1"/>
    <n v="40385"/>
    <x v="122"/>
    <n v="7.13136065370806"/>
    <m/>
    <m/>
    <m/>
    <m/>
    <m/>
    <m/>
    <m/>
    <m/>
    <m/>
    <m/>
    <m/>
    <m/>
    <m/>
    <m/>
    <m/>
    <m/>
    <n v="20"/>
    <n v="0.49523337872972639"/>
    <m/>
    <m/>
    <m/>
    <m/>
    <m/>
    <m/>
    <m/>
    <m/>
    <m/>
    <m/>
    <m/>
    <m/>
    <m/>
    <m/>
    <m/>
    <m/>
    <m/>
    <m/>
    <m/>
    <m/>
    <m/>
    <m/>
    <m/>
    <m/>
    <m/>
    <m/>
    <m/>
    <m/>
    <m/>
    <m/>
    <m/>
    <m/>
    <m/>
    <m/>
    <m/>
    <m/>
  </r>
  <r>
    <n v="1304"/>
    <s v="Rodas"/>
    <x v="58"/>
    <n v="2019"/>
    <x v="0"/>
    <x v="1"/>
    <x v="3"/>
    <x v="1"/>
    <x v="2"/>
    <x v="1"/>
    <n v="42678"/>
    <x v="123"/>
    <n v="5.9984066732274242"/>
    <m/>
    <m/>
    <m/>
    <m/>
    <m/>
    <m/>
    <m/>
    <m/>
    <m/>
    <m/>
    <m/>
    <m/>
    <m/>
    <m/>
    <m/>
    <m/>
    <n v="29"/>
    <n v="0.67950700595154412"/>
    <m/>
    <m/>
    <m/>
    <m/>
    <m/>
    <m/>
    <m/>
    <m/>
    <m/>
    <m/>
    <m/>
    <m/>
    <m/>
    <m/>
    <m/>
    <m/>
    <m/>
    <m/>
    <m/>
    <m/>
    <m/>
    <m/>
    <m/>
    <m/>
    <m/>
    <m/>
    <m/>
    <m/>
    <m/>
    <m/>
    <m/>
    <m/>
    <m/>
    <m/>
    <m/>
    <m/>
  </r>
  <r>
    <n v="1304"/>
    <s v="Rodas"/>
    <x v="58"/>
    <n v="2019"/>
    <x v="0"/>
    <x v="1"/>
    <x v="3"/>
    <x v="1"/>
    <x v="0"/>
    <x v="1"/>
    <n v="2293"/>
    <x v="9"/>
    <m/>
    <m/>
    <m/>
    <m/>
    <m/>
    <m/>
    <m/>
    <m/>
    <m/>
    <m/>
    <m/>
    <m/>
    <m/>
    <m/>
    <m/>
    <m/>
    <m/>
    <m/>
    <m/>
    <m/>
    <m/>
    <m/>
    <m/>
    <m/>
    <m/>
    <m/>
    <m/>
    <m/>
    <m/>
    <m/>
    <m/>
    <m/>
    <m/>
    <m/>
    <m/>
    <m/>
    <m/>
    <m/>
    <m/>
    <m/>
    <m/>
    <m/>
    <m/>
    <m/>
    <m/>
    <m/>
    <m/>
    <m/>
    <m/>
    <m/>
    <m/>
    <m/>
    <m/>
    <m/>
    <m/>
  </r>
  <r>
    <n v="1304"/>
    <s v="Rodas"/>
    <x v="58"/>
    <n v="2019"/>
    <x v="0"/>
    <x v="1"/>
    <x v="3"/>
    <x v="1"/>
    <x v="1"/>
    <x v="1"/>
    <n v="40385"/>
    <x v="9"/>
    <m/>
    <m/>
    <m/>
    <m/>
    <m/>
    <m/>
    <m/>
    <m/>
    <m/>
    <m/>
    <m/>
    <m/>
    <m/>
    <m/>
    <m/>
    <m/>
    <m/>
    <m/>
    <m/>
    <m/>
    <m/>
    <m/>
    <m/>
    <m/>
    <m/>
    <m/>
    <m/>
    <m/>
    <m/>
    <m/>
    <m/>
    <m/>
    <m/>
    <m/>
    <m/>
    <m/>
    <m/>
    <m/>
    <m/>
    <m/>
    <m/>
    <m/>
    <m/>
    <m/>
    <m/>
    <m/>
    <m/>
    <m/>
    <m/>
    <m/>
    <m/>
    <m/>
    <m/>
    <m/>
    <m/>
  </r>
  <r>
    <n v="1304"/>
    <s v="Rodas"/>
    <x v="58"/>
    <n v="2019"/>
    <x v="0"/>
    <x v="1"/>
    <x v="3"/>
    <x v="5"/>
    <x v="2"/>
    <x v="1"/>
    <n v="42678"/>
    <x v="124"/>
    <n v="4.8502741459299878"/>
    <m/>
    <m/>
    <m/>
    <m/>
    <m/>
    <m/>
    <m/>
    <m/>
    <m/>
    <m/>
    <m/>
    <m/>
    <m/>
    <m/>
    <m/>
    <m/>
    <n v="26"/>
    <n v="0.60921317774966022"/>
    <m/>
    <m/>
    <m/>
    <m/>
    <m/>
    <m/>
    <m/>
    <m/>
    <m/>
    <m/>
    <m/>
    <m/>
    <m/>
    <m/>
    <m/>
    <m/>
    <m/>
    <m/>
    <m/>
    <m/>
    <m/>
    <m/>
    <m/>
    <m/>
    <m/>
    <m/>
    <m/>
    <m/>
    <m/>
    <m/>
    <m/>
    <m/>
    <m/>
    <m/>
    <m/>
    <m/>
  </r>
  <r>
    <n v="1313"/>
    <s v="Rosenthal"/>
    <x v="59"/>
    <n v="2014"/>
    <x v="0"/>
    <x v="0"/>
    <x v="0"/>
    <x v="0"/>
    <x v="2"/>
    <x v="0"/>
    <n v="637500"/>
    <x v="9"/>
    <m/>
    <m/>
    <m/>
    <m/>
    <m/>
    <m/>
    <m/>
    <m/>
    <m/>
    <m/>
    <m/>
    <m/>
    <m/>
    <m/>
    <m/>
    <n v="51"/>
    <n v="0.08"/>
    <m/>
    <m/>
    <m/>
    <m/>
    <m/>
    <m/>
    <m/>
    <m/>
    <m/>
    <m/>
    <m/>
    <m/>
    <m/>
    <m/>
    <m/>
    <m/>
    <m/>
    <m/>
    <m/>
    <m/>
    <m/>
    <m/>
    <m/>
    <m/>
    <m/>
    <m/>
    <m/>
    <m/>
    <m/>
    <m/>
    <m/>
    <m/>
    <m/>
    <m/>
    <m/>
    <m/>
    <m/>
    <m/>
  </r>
  <r>
    <n v="1313"/>
    <s v="Rosenthal"/>
    <x v="59"/>
    <n v="2014"/>
    <x v="1"/>
    <x v="0"/>
    <x v="0"/>
    <x v="0"/>
    <x v="2"/>
    <x v="0"/>
    <n v="560000"/>
    <x v="9"/>
    <m/>
    <m/>
    <m/>
    <m/>
    <m/>
    <m/>
    <m/>
    <m/>
    <m/>
    <m/>
    <m/>
    <m/>
    <m/>
    <m/>
    <m/>
    <n v="112"/>
    <n v="0.2"/>
    <m/>
    <m/>
    <m/>
    <m/>
    <m/>
    <m/>
    <m/>
    <m/>
    <m/>
    <m/>
    <m/>
    <m/>
    <m/>
    <m/>
    <m/>
    <m/>
    <m/>
    <m/>
    <m/>
    <m/>
    <m/>
    <m/>
    <m/>
    <m/>
    <m/>
    <m/>
    <m/>
    <m/>
    <m/>
    <m/>
    <m/>
    <m/>
    <m/>
    <m/>
    <m/>
    <m/>
    <m/>
    <m/>
  </r>
  <r>
    <n v="1365"/>
    <s v="Schroeder"/>
    <x v="60"/>
    <n v="2015"/>
    <x v="0"/>
    <x v="0"/>
    <x v="0"/>
    <x v="0"/>
    <x v="2"/>
    <x v="0"/>
    <n v="1691624"/>
    <x v="9"/>
    <m/>
    <m/>
    <m/>
    <m/>
    <m/>
    <m/>
    <m/>
    <m/>
    <m/>
    <m/>
    <m/>
    <m/>
    <m/>
    <m/>
    <m/>
    <m/>
    <m/>
    <m/>
    <m/>
    <m/>
    <m/>
    <m/>
    <m/>
    <m/>
    <m/>
    <m/>
    <m/>
    <m/>
    <m/>
    <m/>
    <m/>
    <m/>
    <m/>
    <m/>
    <m/>
    <m/>
    <m/>
    <m/>
    <m/>
    <m/>
    <m/>
    <m/>
    <m/>
    <m/>
    <m/>
    <m/>
    <m/>
    <m/>
    <m/>
    <m/>
    <m/>
    <n v="137"/>
    <n v="8.0987264309326415E-2"/>
    <m/>
    <m/>
  </r>
  <r>
    <n v="1365"/>
    <s v="Schroeder"/>
    <x v="60"/>
    <n v="2015"/>
    <x v="1"/>
    <x v="0"/>
    <x v="0"/>
    <x v="0"/>
    <x v="2"/>
    <x v="0"/>
    <n v="1362330"/>
    <x v="9"/>
    <m/>
    <m/>
    <m/>
    <m/>
    <m/>
    <m/>
    <m/>
    <m/>
    <m/>
    <m/>
    <m/>
    <m/>
    <m/>
    <m/>
    <m/>
    <m/>
    <m/>
    <m/>
    <m/>
    <m/>
    <m/>
    <m/>
    <m/>
    <m/>
    <m/>
    <m/>
    <m/>
    <m/>
    <m/>
    <m/>
    <m/>
    <m/>
    <m/>
    <m/>
    <m/>
    <m/>
    <m/>
    <m/>
    <m/>
    <m/>
    <m/>
    <m/>
    <m/>
    <m/>
    <m/>
    <m/>
    <m/>
    <m/>
    <m/>
    <m/>
    <m/>
    <n v="202"/>
    <n v="0.14827538114847358"/>
    <m/>
    <m/>
  </r>
  <r>
    <n v="1371"/>
    <s v="Sekine"/>
    <x v="61"/>
    <n v="2023"/>
    <x v="0"/>
    <x v="1"/>
    <x v="1"/>
    <x v="0"/>
    <x v="2"/>
    <x v="0"/>
    <n v="124764"/>
    <x v="125"/>
    <n v="3.9113846943028441"/>
    <m/>
    <m/>
    <m/>
    <m/>
    <m/>
    <m/>
    <m/>
    <m/>
    <m/>
    <m/>
    <n v="237"/>
    <n v="1.899586419159373"/>
    <n v="76"/>
    <n v="0.60915007534224619"/>
    <m/>
    <m/>
    <n v="225"/>
    <n v="1.8034048283158604"/>
    <n v="21"/>
    <n v="0.16831778397614697"/>
    <m/>
    <m/>
    <m/>
    <m/>
    <m/>
    <m/>
    <m/>
    <m/>
    <m/>
    <m/>
    <m/>
    <m/>
    <m/>
    <m/>
    <m/>
    <m/>
    <n v="34"/>
    <n v="0.2725145073899522"/>
    <m/>
    <m/>
    <m/>
    <m/>
    <m/>
    <m/>
    <m/>
    <m/>
    <m/>
    <m/>
    <m/>
    <m/>
    <m/>
    <m/>
    <m/>
    <m/>
  </r>
  <r>
    <n v="1371"/>
    <s v="Sekine"/>
    <x v="61"/>
    <n v="2023"/>
    <x v="0"/>
    <x v="1"/>
    <x v="1"/>
    <x v="0"/>
    <x v="0"/>
    <x v="0"/>
    <n v="10143"/>
    <x v="126"/>
    <n v="10.056196391600119"/>
    <m/>
    <m/>
    <m/>
    <m/>
    <m/>
    <m/>
    <m/>
    <m/>
    <m/>
    <m/>
    <m/>
    <m/>
    <m/>
    <m/>
    <m/>
    <m/>
    <m/>
    <m/>
    <m/>
    <m/>
    <m/>
    <m/>
    <m/>
    <m/>
    <m/>
    <m/>
    <m/>
    <m/>
    <m/>
    <m/>
    <m/>
    <m/>
    <m/>
    <m/>
    <m/>
    <m/>
    <m/>
    <m/>
    <m/>
    <m/>
    <m/>
    <m/>
    <m/>
    <m/>
    <m/>
    <m/>
    <m/>
    <m/>
    <m/>
    <m/>
    <m/>
    <m/>
    <m/>
    <m/>
  </r>
  <r>
    <n v="1371"/>
    <s v="Sekine"/>
    <x v="61"/>
    <n v="2023"/>
    <x v="0"/>
    <x v="1"/>
    <x v="1"/>
    <x v="0"/>
    <x v="1"/>
    <x v="0"/>
    <n v="114621"/>
    <x v="127"/>
    <n v="3.3501714345538778"/>
    <m/>
    <m/>
    <m/>
    <m/>
    <m/>
    <m/>
    <m/>
    <m/>
    <m/>
    <m/>
    <m/>
    <m/>
    <m/>
    <m/>
    <m/>
    <m/>
    <m/>
    <m/>
    <m/>
    <m/>
    <m/>
    <m/>
    <m/>
    <m/>
    <m/>
    <m/>
    <m/>
    <m/>
    <m/>
    <m/>
    <m/>
    <m/>
    <m/>
    <m/>
    <m/>
    <m/>
    <m/>
    <m/>
    <m/>
    <m/>
    <m/>
    <m/>
    <m/>
    <m/>
    <m/>
    <m/>
    <m/>
    <m/>
    <m/>
    <m/>
    <m/>
    <m/>
    <m/>
    <m/>
  </r>
  <r>
    <n v="1434"/>
    <s v="Stanley"/>
    <x v="62"/>
    <n v="2016"/>
    <x v="0"/>
    <x v="0"/>
    <x v="0"/>
    <x v="2"/>
    <x v="2"/>
    <x v="0"/>
    <n v="363636.36363636359"/>
    <x v="9"/>
    <m/>
    <m/>
    <m/>
    <m/>
    <m/>
    <m/>
    <m/>
    <m/>
    <m/>
    <m/>
    <m/>
    <m/>
    <m/>
    <m/>
    <m/>
    <m/>
    <m/>
    <m/>
    <m/>
    <m/>
    <m/>
    <m/>
    <m/>
    <n v="12"/>
    <n v="3.3000000000000002E-2"/>
    <m/>
    <m/>
    <m/>
    <m/>
    <m/>
    <m/>
    <m/>
    <m/>
    <m/>
    <m/>
    <m/>
    <m/>
    <m/>
    <m/>
    <m/>
    <m/>
    <m/>
    <m/>
    <m/>
    <m/>
    <m/>
    <m/>
    <m/>
    <m/>
    <m/>
    <m/>
    <m/>
    <m/>
    <m/>
    <m/>
  </r>
  <r>
    <n v="1434"/>
    <s v="Stanley"/>
    <x v="62"/>
    <n v="2016"/>
    <x v="1"/>
    <x v="0"/>
    <x v="0"/>
    <x v="2"/>
    <x v="2"/>
    <x v="0"/>
    <n v="289256.19834710745"/>
    <x v="9"/>
    <m/>
    <m/>
    <m/>
    <m/>
    <m/>
    <m/>
    <m/>
    <m/>
    <m/>
    <m/>
    <m/>
    <m/>
    <m/>
    <m/>
    <m/>
    <m/>
    <m/>
    <m/>
    <m/>
    <m/>
    <m/>
    <m/>
    <m/>
    <n v="35"/>
    <n v="0.121"/>
    <m/>
    <m/>
    <m/>
    <m/>
    <m/>
    <m/>
    <m/>
    <m/>
    <m/>
    <m/>
    <m/>
    <m/>
    <m/>
    <m/>
    <m/>
    <m/>
    <m/>
    <m/>
    <m/>
    <m/>
    <m/>
    <m/>
    <m/>
    <m/>
    <m/>
    <m/>
    <m/>
    <m/>
    <m/>
    <m/>
  </r>
  <r>
    <n v="1434"/>
    <s v="Stanley"/>
    <x v="62"/>
    <n v="2016"/>
    <x v="0"/>
    <x v="1"/>
    <x v="1"/>
    <x v="2"/>
    <x v="2"/>
    <x v="0"/>
    <n v="300000"/>
    <x v="9"/>
    <m/>
    <m/>
    <m/>
    <m/>
    <m/>
    <m/>
    <m/>
    <m/>
    <m/>
    <m/>
    <m/>
    <m/>
    <m/>
    <m/>
    <m/>
    <m/>
    <m/>
    <m/>
    <m/>
    <m/>
    <m/>
    <m/>
    <m/>
    <n v="15"/>
    <n v="0.05"/>
    <m/>
    <m/>
    <m/>
    <m/>
    <m/>
    <m/>
    <m/>
    <m/>
    <m/>
    <m/>
    <m/>
    <m/>
    <m/>
    <m/>
    <m/>
    <m/>
    <m/>
    <m/>
    <m/>
    <m/>
    <m/>
    <m/>
    <m/>
    <m/>
    <m/>
    <m/>
    <m/>
    <m/>
    <m/>
    <m/>
  </r>
  <r>
    <n v="1434"/>
    <s v="Stanley"/>
    <x v="62"/>
    <n v="2016"/>
    <x v="1"/>
    <x v="1"/>
    <x v="1"/>
    <x v="2"/>
    <x v="2"/>
    <x v="0"/>
    <n v="194871.7948717949"/>
    <x v="9"/>
    <m/>
    <m/>
    <m/>
    <m/>
    <m/>
    <m/>
    <m/>
    <m/>
    <m/>
    <m/>
    <m/>
    <m/>
    <m/>
    <m/>
    <m/>
    <m/>
    <m/>
    <m/>
    <m/>
    <m/>
    <m/>
    <m/>
    <m/>
    <n v="38"/>
    <n v="0.19499999999999998"/>
    <m/>
    <m/>
    <m/>
    <m/>
    <m/>
    <m/>
    <m/>
    <m/>
    <m/>
    <m/>
    <m/>
    <m/>
    <m/>
    <m/>
    <m/>
    <m/>
    <m/>
    <m/>
    <m/>
    <m/>
    <m/>
    <m/>
    <m/>
    <m/>
    <m/>
    <m/>
    <m/>
    <m/>
    <m/>
    <m/>
  </r>
  <r>
    <n v="1435"/>
    <s v="Starkey"/>
    <x v="63"/>
    <n v="2000"/>
    <x v="0"/>
    <x v="1"/>
    <x v="3"/>
    <x v="4"/>
    <x v="2"/>
    <x v="0"/>
    <n v="200012"/>
    <x v="128"/>
    <n v="25.9384436933784"/>
    <m/>
    <m/>
    <m/>
    <m/>
    <m/>
    <m/>
    <m/>
    <m/>
    <m/>
    <m/>
    <n v="1062"/>
    <n v="5.3096814191148534"/>
    <n v="433"/>
    <n v="2.1648701077935324"/>
    <m/>
    <m/>
    <n v="942"/>
    <n v="4.7097174169549829"/>
    <m/>
    <m/>
    <m/>
    <m/>
    <m/>
    <m/>
    <n v="934"/>
    <n v="4.669719816810991"/>
    <n v="224"/>
    <n v="1.1199328040317582"/>
    <m/>
    <m/>
    <m/>
    <m/>
    <n v="85"/>
    <n v="0.42497450152990823"/>
    <n v="296"/>
    <n v="1.4799112053276804"/>
    <n v="414"/>
    <n v="2.0698758074515529"/>
    <n v="675"/>
    <n v="3.374797512149271"/>
    <m/>
    <m/>
    <m/>
    <m/>
    <m/>
    <m/>
    <m/>
    <m/>
    <m/>
    <m/>
    <m/>
    <m/>
    <m/>
    <m/>
  </r>
  <r>
    <n v="1435"/>
    <s v="Starkey"/>
    <x v="63"/>
    <n v="2000"/>
    <x v="0"/>
    <x v="1"/>
    <x v="3"/>
    <x v="4"/>
    <x v="0"/>
    <x v="0"/>
    <n v="199626.16822429906"/>
    <x v="129"/>
    <n v="21.4"/>
    <m/>
    <m/>
    <m/>
    <m/>
    <m/>
    <m/>
    <m/>
    <m/>
    <m/>
    <m/>
    <n v="724"/>
    <n v="3.6267790262172288"/>
    <n v="308"/>
    <n v="1.5428838951310861"/>
    <m/>
    <m/>
    <n v="689"/>
    <n v="3.4514513108614233"/>
    <m/>
    <m/>
    <m/>
    <m/>
    <m/>
    <m/>
    <n v="236"/>
    <n v="1.1822097378277154"/>
    <n v="160"/>
    <n v="0.80149812734082393"/>
    <m/>
    <m/>
    <m/>
    <m/>
    <n v="40"/>
    <n v="0.20037453183520598"/>
    <n v="184"/>
    <n v="0.92172284644194757"/>
    <n v="181"/>
    <n v="0.9066947565543072"/>
    <n v="271"/>
    <n v="1.3575374531835207"/>
    <m/>
    <m/>
    <m/>
    <m/>
    <m/>
    <m/>
    <m/>
    <m/>
    <m/>
    <m/>
    <m/>
    <m/>
    <m/>
    <m/>
  </r>
  <r>
    <n v="1435"/>
    <s v="Starkey"/>
    <x v="63"/>
    <n v="2000"/>
    <x v="0"/>
    <x v="1"/>
    <x v="3"/>
    <x v="4"/>
    <x v="0"/>
    <x v="1"/>
    <n v="80900.850000000006"/>
    <x v="129"/>
    <n v="52.805378435455246"/>
    <m/>
    <m/>
    <m/>
    <m/>
    <m/>
    <m/>
    <m/>
    <m/>
    <m/>
    <m/>
    <n v="724"/>
    <n v="8.9492261206155437"/>
    <n v="308"/>
    <n v="3.807129344129264"/>
    <m/>
    <m/>
    <n v="689"/>
    <n v="8.5165977860553994"/>
    <m/>
    <m/>
    <m/>
    <m/>
    <m/>
    <m/>
    <n v="236"/>
    <n v="2.9171510558912543"/>
    <n v="160"/>
    <n v="1.9777295294177997"/>
    <m/>
    <m/>
    <m/>
    <m/>
    <n v="40"/>
    <n v="0.49443238235444992"/>
    <n v="184"/>
    <n v="2.2743889588304693"/>
    <n v="181"/>
    <n v="2.2373065301538859"/>
    <n v="271"/>
    <n v="3.3497793904513982"/>
    <m/>
    <m/>
    <m/>
    <m/>
    <m/>
    <m/>
    <m/>
    <m/>
    <m/>
    <m/>
    <m/>
    <m/>
    <m/>
    <m/>
  </r>
  <r>
    <n v="1448"/>
    <s v="Stojanovic"/>
    <x v="64"/>
    <n v="2023"/>
    <x v="0"/>
    <x v="2"/>
    <x v="5"/>
    <x v="0"/>
    <x v="2"/>
    <x v="0"/>
    <n v="52509"/>
    <x v="130"/>
    <n v="0.49515321183035288"/>
    <m/>
    <m/>
    <m/>
    <m/>
    <m/>
    <m/>
    <m/>
    <m/>
    <m/>
    <m/>
    <n v="10"/>
    <n v="0.19044354301167418"/>
    <n v="8"/>
    <n v="0.15235483440933936"/>
    <m/>
    <m/>
    <n v="10"/>
    <m/>
    <n v="4"/>
    <n v="7.6177417204669681E-2"/>
    <m/>
    <m/>
    <m/>
    <m/>
    <m/>
    <m/>
    <m/>
    <m/>
    <m/>
    <m/>
    <m/>
    <m/>
    <m/>
    <m/>
    <n v="1"/>
    <n v="1.904435430116742E-2"/>
    <n v="2"/>
    <n v="3.8088708602334841E-2"/>
    <n v="2"/>
    <n v="3.8088708602334841E-2"/>
    <m/>
    <m/>
    <m/>
    <m/>
    <m/>
    <m/>
    <m/>
    <m/>
    <n v="10"/>
    <n v="0.19044354301167418"/>
    <n v="6"/>
    <n v="0.11426612580700451"/>
    <m/>
    <m/>
  </r>
  <r>
    <n v="1448"/>
    <s v="Stojanovic"/>
    <x v="64"/>
    <n v="2023"/>
    <x v="0"/>
    <x v="2"/>
    <x v="5"/>
    <x v="0"/>
    <x v="0"/>
    <x v="0"/>
    <n v="4796"/>
    <x v="131"/>
    <n v="3.5446205170975813"/>
    <m/>
    <m/>
    <m/>
    <m/>
    <m/>
    <m/>
    <m/>
    <m/>
    <m/>
    <m/>
    <n v="8"/>
    <n v="1.6680567139282736"/>
    <n v="4"/>
    <n v="0.8340283569641368"/>
    <m/>
    <m/>
    <m/>
    <m/>
    <n v="1"/>
    <n v="0.2085070892410342"/>
    <m/>
    <m/>
    <m/>
    <m/>
    <m/>
    <m/>
    <m/>
    <m/>
    <m/>
    <m/>
    <m/>
    <m/>
    <m/>
    <m/>
    <n v="1"/>
    <n v="0.2085070892410342"/>
    <n v="0"/>
    <n v="0"/>
    <n v="1"/>
    <n v="0.2085070892410342"/>
    <m/>
    <m/>
    <m/>
    <m/>
    <m/>
    <m/>
    <m/>
    <m/>
    <m/>
    <m/>
    <m/>
    <m/>
    <m/>
    <m/>
  </r>
  <r>
    <n v="1448"/>
    <s v="Stojanovic"/>
    <x v="64"/>
    <n v="2023"/>
    <x v="0"/>
    <x v="2"/>
    <x v="5"/>
    <x v="0"/>
    <x v="1"/>
    <x v="0"/>
    <n v="47713"/>
    <x v="99"/>
    <n v="0.18862783727705237"/>
    <m/>
    <m/>
    <m/>
    <m/>
    <m/>
    <m/>
    <m/>
    <m/>
    <m/>
    <m/>
    <n v="2"/>
    <n v="4.1917297172678301E-2"/>
    <n v="4"/>
    <n v="8.3834594345356603E-2"/>
    <m/>
    <m/>
    <m/>
    <m/>
    <n v="3"/>
    <n v="6.2875945759017463E-2"/>
    <m/>
    <m/>
    <m/>
    <m/>
    <m/>
    <m/>
    <m/>
    <m/>
    <m/>
    <m/>
    <m/>
    <m/>
    <m/>
    <m/>
    <m/>
    <m/>
    <n v="2"/>
    <n v="4.1917297172678301E-2"/>
    <n v="1"/>
    <n v="2.0958648586339151E-2"/>
    <m/>
    <m/>
    <m/>
    <m/>
    <m/>
    <m/>
    <m/>
    <m/>
    <m/>
    <m/>
    <m/>
    <m/>
    <m/>
    <m/>
  </r>
  <r>
    <n v="1448"/>
    <s v="Stojanovic"/>
    <x v="64"/>
    <n v="2023"/>
    <x v="0"/>
    <x v="2"/>
    <x v="5"/>
    <x v="0"/>
    <x v="2"/>
    <x v="1"/>
    <n v="83830"/>
    <x v="130"/>
    <n v="0.31015149707741863"/>
    <m/>
    <m/>
    <m/>
    <m/>
    <m/>
    <m/>
    <m/>
    <m/>
    <m/>
    <m/>
    <n v="10"/>
    <n v="0.11928903733746869"/>
    <n v="8"/>
    <n v="9.5431229869974946E-2"/>
    <m/>
    <m/>
    <n v="10"/>
    <m/>
    <n v="4"/>
    <n v="4.7715614934987473E-2"/>
    <m/>
    <m/>
    <m/>
    <m/>
    <m/>
    <m/>
    <m/>
    <m/>
    <m/>
    <m/>
    <m/>
    <m/>
    <m/>
    <m/>
    <n v="1"/>
    <n v="1.1928903733746868E-2"/>
    <n v="2"/>
    <n v="2.3857807467493736E-2"/>
    <n v="2"/>
    <n v="2.3857807467493736E-2"/>
    <m/>
    <m/>
    <m/>
    <m/>
    <m/>
    <m/>
    <m/>
    <m/>
    <n v="10"/>
    <n v="0.11928903733746869"/>
    <n v="6"/>
    <n v="7.1573422402481213E-2"/>
    <m/>
    <m/>
  </r>
  <r>
    <n v="1448"/>
    <s v="Stojanovic"/>
    <x v="64"/>
    <n v="2023"/>
    <x v="0"/>
    <x v="2"/>
    <x v="5"/>
    <x v="0"/>
    <x v="0"/>
    <x v="1"/>
    <n v="1393"/>
    <x v="131"/>
    <n v="12.203876525484565"/>
    <m/>
    <m/>
    <m/>
    <m/>
    <m/>
    <m/>
    <m/>
    <m/>
    <m/>
    <m/>
    <n v="8"/>
    <n v="5.7430007178750904"/>
    <n v="4"/>
    <n v="2.8715003589375452"/>
    <m/>
    <m/>
    <m/>
    <m/>
    <n v="1"/>
    <n v="0.7178750897343863"/>
    <m/>
    <m/>
    <m/>
    <m/>
    <m/>
    <m/>
    <m/>
    <m/>
    <m/>
    <m/>
    <m/>
    <m/>
    <m/>
    <m/>
    <n v="1"/>
    <n v="0.7178750897343863"/>
    <n v="0"/>
    <n v="0"/>
    <n v="1"/>
    <n v="0.7178750897343863"/>
    <m/>
    <m/>
    <m/>
    <m/>
    <m/>
    <m/>
    <m/>
    <m/>
    <m/>
    <m/>
    <m/>
    <m/>
    <m/>
    <m/>
  </r>
  <r>
    <n v="1448"/>
    <s v="Stojanovic"/>
    <x v="64"/>
    <n v="2023"/>
    <x v="0"/>
    <x v="2"/>
    <x v="5"/>
    <x v="0"/>
    <x v="1"/>
    <x v="1"/>
    <n v="82437"/>
    <x v="99"/>
    <n v="0.10917427853997598"/>
    <m/>
    <m/>
    <m/>
    <m/>
    <m/>
    <m/>
    <m/>
    <m/>
    <m/>
    <m/>
    <n v="2"/>
    <n v="2.426095078666133E-2"/>
    <n v="4"/>
    <n v="4.8521901573322659E-2"/>
    <m/>
    <m/>
    <m/>
    <m/>
    <n v="3"/>
    <n v="3.6391426179991998E-2"/>
    <m/>
    <m/>
    <m/>
    <m/>
    <m/>
    <m/>
    <m/>
    <m/>
    <m/>
    <m/>
    <m/>
    <m/>
    <m/>
    <m/>
    <m/>
    <m/>
    <n v="2"/>
    <n v="2.426095078666133E-2"/>
    <n v="1"/>
    <n v="1.2130475393330665E-2"/>
    <m/>
    <m/>
    <m/>
    <m/>
    <m/>
    <m/>
    <m/>
    <m/>
    <m/>
    <m/>
    <m/>
    <m/>
    <m/>
    <m/>
  </r>
  <r>
    <n v="1469"/>
    <s v="Swenson"/>
    <x v="65"/>
    <n v="2014"/>
    <x v="0"/>
    <x v="0"/>
    <x v="0"/>
    <x v="0"/>
    <x v="2"/>
    <x v="0"/>
    <n v="1613095.2380952383"/>
    <x v="9"/>
    <m/>
    <m/>
    <m/>
    <m/>
    <m/>
    <m/>
    <m/>
    <m/>
    <m/>
    <m/>
    <m/>
    <m/>
    <m/>
    <n v="271"/>
    <n v="0.16799999999999995"/>
    <m/>
    <m/>
    <m/>
    <m/>
    <m/>
    <m/>
    <m/>
    <m/>
    <m/>
    <m/>
    <m/>
    <m/>
    <m/>
    <m/>
    <m/>
    <m/>
    <m/>
    <m/>
    <m/>
    <m/>
    <m/>
    <m/>
    <m/>
    <m/>
    <m/>
    <m/>
    <m/>
    <m/>
    <m/>
    <m/>
    <m/>
    <m/>
    <m/>
    <m/>
    <m/>
    <m/>
    <m/>
    <m/>
    <m/>
    <m/>
  </r>
  <r>
    <n v="1469"/>
    <s v="Swenson"/>
    <x v="65"/>
    <n v="2014"/>
    <x v="1"/>
    <x v="0"/>
    <x v="0"/>
    <x v="0"/>
    <x v="2"/>
    <x v="0"/>
    <n v="1311320.754716981"/>
    <x v="9"/>
    <m/>
    <m/>
    <m/>
    <m/>
    <m/>
    <m/>
    <m/>
    <m/>
    <m/>
    <m/>
    <m/>
    <m/>
    <m/>
    <n v="417"/>
    <n v="0.318"/>
    <m/>
    <m/>
    <m/>
    <m/>
    <m/>
    <m/>
    <m/>
    <m/>
    <m/>
    <m/>
    <m/>
    <m/>
    <m/>
    <m/>
    <m/>
    <m/>
    <m/>
    <m/>
    <m/>
    <m/>
    <m/>
    <m/>
    <m/>
    <m/>
    <m/>
    <m/>
    <m/>
    <m/>
    <m/>
    <m/>
    <m/>
    <m/>
    <m/>
    <m/>
    <m/>
    <m/>
    <m/>
    <m/>
    <m/>
    <m/>
  </r>
  <r>
    <n v="1470"/>
    <s v="Swenson"/>
    <x v="66"/>
    <n v="2011"/>
    <x v="0"/>
    <x v="0"/>
    <x v="0"/>
    <x v="0"/>
    <x v="2"/>
    <x v="0"/>
    <n v="1610465.1162790696"/>
    <x v="9"/>
    <m/>
    <m/>
    <m/>
    <m/>
    <m/>
    <m/>
    <m/>
    <m/>
    <m/>
    <m/>
    <m/>
    <m/>
    <m/>
    <m/>
    <m/>
    <m/>
    <m/>
    <n v="831"/>
    <n v="0.51600000000000013"/>
    <m/>
    <m/>
    <m/>
    <m/>
    <m/>
    <m/>
    <m/>
    <m/>
    <m/>
    <m/>
    <m/>
    <m/>
    <m/>
    <m/>
    <m/>
    <m/>
    <m/>
    <m/>
    <m/>
    <m/>
    <m/>
    <m/>
    <m/>
    <m/>
    <m/>
    <m/>
    <m/>
    <m/>
    <m/>
    <m/>
    <m/>
    <m/>
    <m/>
    <m/>
    <m/>
    <m/>
  </r>
  <r>
    <n v="1470"/>
    <s v="Swenson"/>
    <x v="66"/>
    <n v="2011"/>
    <x v="1"/>
    <x v="0"/>
    <x v="0"/>
    <x v="0"/>
    <x v="2"/>
    <x v="0"/>
    <n v="1312127.2365805169"/>
    <x v="9"/>
    <m/>
    <m/>
    <m/>
    <m/>
    <m/>
    <m/>
    <m/>
    <m/>
    <m/>
    <m/>
    <m/>
    <m/>
    <m/>
    <m/>
    <m/>
    <m/>
    <m/>
    <n v="660"/>
    <n v="0.503"/>
    <m/>
    <m/>
    <m/>
    <m/>
    <m/>
    <m/>
    <m/>
    <m/>
    <m/>
    <m/>
    <m/>
    <m/>
    <m/>
    <m/>
    <m/>
    <m/>
    <m/>
    <m/>
    <m/>
    <m/>
    <m/>
    <m/>
    <m/>
    <m/>
    <m/>
    <m/>
    <m/>
    <m/>
    <m/>
    <m/>
    <m/>
    <m/>
    <m/>
    <m/>
    <m/>
    <m/>
  </r>
  <r>
    <n v="1471"/>
    <s v="Swenson"/>
    <x v="67"/>
    <n v="2012"/>
    <x v="0"/>
    <x v="0"/>
    <x v="0"/>
    <x v="0"/>
    <x v="2"/>
    <x v="0"/>
    <n v="936305.7324840764"/>
    <x v="9"/>
    <m/>
    <m/>
    <m/>
    <m/>
    <m/>
    <m/>
    <m/>
    <m/>
    <m/>
    <m/>
    <m/>
    <m/>
    <m/>
    <m/>
    <m/>
    <m/>
    <m/>
    <m/>
    <m/>
    <m/>
    <m/>
    <m/>
    <m/>
    <m/>
    <m/>
    <m/>
    <m/>
    <m/>
    <m/>
    <m/>
    <m/>
    <m/>
    <m/>
    <m/>
    <m/>
    <m/>
    <m/>
    <m/>
    <m/>
    <m/>
    <m/>
    <m/>
    <m/>
    <m/>
    <m/>
    <m/>
    <m/>
    <m/>
    <m/>
    <m/>
    <m/>
    <m/>
    <m/>
    <m/>
    <m/>
  </r>
  <r>
    <n v="1471"/>
    <s v="Swenson"/>
    <x v="67"/>
    <n v="2012"/>
    <x v="1"/>
    <x v="0"/>
    <x v="0"/>
    <x v="0"/>
    <x v="2"/>
    <x v="0"/>
    <n v="753521.12676056335"/>
    <x v="9"/>
    <m/>
    <m/>
    <m/>
    <m/>
    <m/>
    <m/>
    <m/>
    <m/>
    <m/>
    <m/>
    <m/>
    <m/>
    <m/>
    <m/>
    <m/>
    <m/>
    <m/>
    <m/>
    <m/>
    <m/>
    <m/>
    <m/>
    <m/>
    <m/>
    <m/>
    <m/>
    <m/>
    <m/>
    <m/>
    <m/>
    <m/>
    <m/>
    <m/>
    <m/>
    <m/>
    <m/>
    <m/>
    <m/>
    <m/>
    <m/>
    <m/>
    <m/>
    <m/>
    <m/>
    <m/>
    <m/>
    <m/>
    <m/>
    <m/>
    <m/>
    <m/>
    <m/>
    <m/>
    <m/>
    <m/>
  </r>
  <r>
    <n v="1532"/>
    <s v="Trojian"/>
    <x v="68"/>
    <n v="2006"/>
    <x v="1"/>
    <x v="1"/>
    <x v="3"/>
    <x v="0"/>
    <x v="2"/>
    <x v="0"/>
    <n v="45036"/>
    <x v="9"/>
    <m/>
    <m/>
    <m/>
    <m/>
    <m/>
    <m/>
    <m/>
    <m/>
    <m/>
    <m/>
    <m/>
    <m/>
    <m/>
    <m/>
    <m/>
    <m/>
    <m/>
    <m/>
    <m/>
    <m/>
    <m/>
    <m/>
    <m/>
    <n v="9"/>
    <n v="0.19984012789768185"/>
    <m/>
    <m/>
    <m/>
    <m/>
    <m/>
    <m/>
    <m/>
    <m/>
    <m/>
    <m/>
    <m/>
    <m/>
    <m/>
    <m/>
    <m/>
    <m/>
    <m/>
    <m/>
    <m/>
    <m/>
    <m/>
    <m/>
    <m/>
    <m/>
    <m/>
    <m/>
    <m/>
    <m/>
    <m/>
    <m/>
  </r>
  <r>
    <n v="1543"/>
    <s v="Tummala"/>
    <x v="69"/>
    <n v="2018"/>
    <x v="0"/>
    <x v="1"/>
    <x v="1"/>
    <x v="5"/>
    <x v="2"/>
    <x v="0"/>
    <n v="868625"/>
    <x v="9"/>
    <m/>
    <m/>
    <m/>
    <m/>
    <m/>
    <m/>
    <m/>
    <m/>
    <m/>
    <m/>
    <m/>
    <n v="1298"/>
    <n v="1.4943157288818536"/>
    <m/>
    <m/>
    <m/>
    <m/>
    <m/>
    <m/>
    <m/>
    <m/>
    <m/>
    <m/>
    <m/>
    <m/>
    <m/>
    <m/>
    <m/>
    <m/>
    <m/>
    <m/>
    <m/>
    <m/>
    <m/>
    <m/>
    <m/>
    <m/>
    <m/>
    <m/>
    <m/>
    <m/>
    <m/>
    <m/>
    <m/>
    <m/>
    <m/>
    <m/>
    <m/>
    <m/>
    <m/>
    <m/>
    <m/>
    <m/>
    <m/>
    <m/>
  </r>
  <r>
    <n v="1543"/>
    <s v="Tummala"/>
    <x v="69"/>
    <n v="2018"/>
    <x v="1"/>
    <x v="1"/>
    <x v="1"/>
    <x v="5"/>
    <x v="2"/>
    <x v="0"/>
    <n v="783630"/>
    <x v="9"/>
    <m/>
    <m/>
    <m/>
    <m/>
    <m/>
    <m/>
    <m/>
    <m/>
    <m/>
    <m/>
    <m/>
    <n v="950"/>
    <n v="1.2123068284777254"/>
    <m/>
    <m/>
    <m/>
    <m/>
    <m/>
    <m/>
    <m/>
    <m/>
    <m/>
    <m/>
    <m/>
    <m/>
    <m/>
    <m/>
    <m/>
    <m/>
    <m/>
    <m/>
    <m/>
    <m/>
    <m/>
    <m/>
    <m/>
    <m/>
    <m/>
    <m/>
    <m/>
    <m/>
    <m/>
    <m/>
    <m/>
    <m/>
    <m/>
    <m/>
    <m/>
    <m/>
    <m/>
    <m/>
    <m/>
    <m/>
    <m/>
    <m/>
  </r>
  <r>
    <n v="1598"/>
    <s v="Waterman"/>
    <x v="70"/>
    <n v="2010"/>
    <x v="0"/>
    <x v="1"/>
    <x v="1"/>
    <x v="4"/>
    <x v="2"/>
    <x v="0"/>
    <n v="6574"/>
    <x v="9"/>
    <m/>
    <m/>
    <m/>
    <m/>
    <m/>
    <m/>
    <m/>
    <m/>
    <m/>
    <m/>
    <m/>
    <m/>
    <m/>
    <m/>
    <m/>
    <m/>
    <m/>
    <n v="11"/>
    <n v="1.6732582902342561"/>
    <m/>
    <m/>
    <m/>
    <m/>
    <m/>
    <m/>
    <m/>
    <m/>
    <m/>
    <m/>
    <m/>
    <m/>
    <m/>
    <m/>
    <m/>
    <m/>
    <m/>
    <m/>
    <m/>
    <m/>
    <m/>
    <m/>
    <m/>
    <m/>
    <m/>
    <m/>
    <m/>
    <m/>
    <m/>
    <m/>
    <m/>
    <m/>
    <m/>
    <m/>
    <m/>
    <m/>
  </r>
  <r>
    <n v="1598"/>
    <s v="Waterman"/>
    <x v="70"/>
    <n v="2010"/>
    <x v="1"/>
    <x v="1"/>
    <x v="1"/>
    <x v="4"/>
    <x v="2"/>
    <x v="0"/>
    <n v="6996"/>
    <x v="9"/>
    <m/>
    <m/>
    <m/>
    <m/>
    <m/>
    <m/>
    <m/>
    <m/>
    <m/>
    <m/>
    <m/>
    <m/>
    <m/>
    <m/>
    <m/>
    <m/>
    <m/>
    <n v="8"/>
    <n v="1.1435105774728416"/>
    <m/>
    <m/>
    <m/>
    <m/>
    <m/>
    <m/>
    <m/>
    <m/>
    <m/>
    <m/>
    <m/>
    <m/>
    <m/>
    <m/>
    <m/>
    <m/>
    <m/>
    <m/>
    <m/>
    <m/>
    <m/>
    <m/>
    <m/>
    <m/>
    <m/>
    <m/>
    <m/>
    <m/>
    <m/>
    <m/>
    <m/>
    <m/>
    <m/>
    <m/>
    <m/>
    <m/>
  </r>
  <r>
    <n v="1657"/>
    <s v="Yde"/>
    <x v="71"/>
    <n v="1990"/>
    <x v="2"/>
    <x v="0"/>
    <x v="5"/>
    <x v="4"/>
    <x v="2"/>
    <x v="1"/>
    <n v="7000"/>
    <x v="70"/>
    <n v="3"/>
    <m/>
    <m/>
    <m/>
    <m/>
    <m/>
    <m/>
    <m/>
    <m/>
    <m/>
    <m/>
    <n v="7"/>
    <n v="1"/>
    <n v="1"/>
    <n v="0.14285714285714288"/>
    <m/>
    <m/>
    <m/>
    <m/>
    <m/>
    <m/>
    <m/>
    <m/>
    <m/>
    <m/>
    <m/>
    <m/>
    <m/>
    <m/>
    <n v="9"/>
    <n v="1.2857142857142856"/>
    <m/>
    <m/>
    <m/>
    <m/>
    <m/>
    <m/>
    <m/>
    <m/>
    <m/>
    <m/>
    <m/>
    <m/>
    <n v="5"/>
    <n v="0.7142857142857143"/>
    <n v="9"/>
    <n v="1.2857142857142856"/>
    <n v="3"/>
    <n v="0.42857142857142855"/>
    <n v="4"/>
    <n v="0.57142857142857151"/>
    <m/>
    <m/>
    <m/>
    <m/>
  </r>
  <r>
    <n v="1699"/>
    <s v="Zuckerman"/>
    <x v="72"/>
    <n v="2018"/>
    <x v="0"/>
    <x v="1"/>
    <x v="1"/>
    <x v="2"/>
    <x v="2"/>
    <x v="0"/>
    <n v="289406"/>
    <x v="132"/>
    <n v="7.9749555987090792"/>
    <m/>
    <m/>
    <m/>
    <m/>
    <m/>
    <m/>
    <m/>
    <m/>
    <m/>
    <m/>
    <n v="442"/>
    <n v="1.5272661935136107"/>
    <n v="326"/>
    <n v="1.1264452015507627"/>
    <n v="106"/>
    <n v="0.37"/>
    <n v="414"/>
    <n v="1.4"/>
    <m/>
    <m/>
    <m/>
    <m/>
    <m/>
    <m/>
    <m/>
    <m/>
    <m/>
    <m/>
    <n v="215"/>
    <n v="0.74290097648286491"/>
    <m/>
    <m/>
    <m/>
    <m/>
    <n v="144"/>
    <n v="0.49757088657456994"/>
    <n v="165"/>
    <n v="0.57013330753336144"/>
    <m/>
    <m/>
    <m/>
    <m/>
    <n v="1052"/>
    <n v="3.635031754697553"/>
    <n v="27"/>
    <n v="9.329454123273187E-2"/>
    <m/>
    <m/>
    <n v="504"/>
    <n v="1.7414981030109948"/>
    <n v="196"/>
    <n v="0.67724926228205362"/>
    <m/>
    <m/>
  </r>
  <r>
    <n v="1699"/>
    <s v="Zuckerman"/>
    <x v="72"/>
    <n v="2018"/>
    <x v="0"/>
    <x v="1"/>
    <x v="1"/>
    <x v="2"/>
    <x v="0"/>
    <x v="0"/>
    <n v="62747.979426891994"/>
    <x v="133"/>
    <n v="13.61"/>
    <m/>
    <m/>
    <m/>
    <m/>
    <m/>
    <m/>
    <m/>
    <m/>
    <m/>
    <m/>
    <n v="139"/>
    <n v="2.2200000000000002"/>
    <n v="126"/>
    <n v="2.0099999999999998"/>
    <n v="33"/>
    <n v="0.53"/>
    <m/>
    <m/>
    <m/>
    <m/>
    <m/>
    <m/>
    <m/>
    <m/>
    <m/>
    <m/>
    <m/>
    <m/>
    <n v="101"/>
    <n v="1.61"/>
    <m/>
    <m/>
    <m/>
    <m/>
    <n v="66"/>
    <n v="1.05"/>
    <n v="51"/>
    <n v="0.81"/>
    <m/>
    <m/>
    <m/>
    <m/>
    <n v="425"/>
    <n v="6.77"/>
    <n v="13"/>
    <n v="0.21"/>
    <m/>
    <m/>
    <n v="148"/>
    <n v="2.36"/>
    <n v="44"/>
    <n v="0.7"/>
    <m/>
    <m/>
  </r>
  <r>
    <n v="1699"/>
    <s v="Zuckerman"/>
    <x v="72"/>
    <n v="2018"/>
    <x v="0"/>
    <x v="1"/>
    <x v="1"/>
    <x v="2"/>
    <x v="1"/>
    <x v="0"/>
    <n v="226833.07332293291"/>
    <x v="134"/>
    <n v="6.410000000000001"/>
    <m/>
    <m/>
    <m/>
    <m/>
    <m/>
    <m/>
    <m/>
    <m/>
    <m/>
    <m/>
    <n v="303"/>
    <n v="1.34"/>
    <n v="200"/>
    <n v="0.88"/>
    <n v="73"/>
    <n v="0.32"/>
    <m/>
    <m/>
    <m/>
    <m/>
    <m/>
    <m/>
    <m/>
    <m/>
    <m/>
    <m/>
    <m/>
    <m/>
    <n v="114"/>
    <n v="0.5"/>
    <m/>
    <m/>
    <m/>
    <m/>
    <n v="78"/>
    <n v="0.34"/>
    <n v="114"/>
    <n v="0.5"/>
    <m/>
    <m/>
    <m/>
    <m/>
    <n v="627"/>
    <n v="2.77"/>
    <n v="24"/>
    <n v="0.11"/>
    <m/>
    <m/>
    <n v="356"/>
    <n v="1.57"/>
    <n v="152"/>
    <n v="0.67"/>
    <m/>
    <m/>
  </r>
  <r>
    <n v="1699"/>
    <s v="Zuckerman"/>
    <x v="72"/>
    <n v="2018"/>
    <x v="0"/>
    <x v="1"/>
    <x v="1"/>
    <x v="1"/>
    <x v="2"/>
    <x v="0"/>
    <n v="289406"/>
    <x v="135"/>
    <n v="4.6025307008147722"/>
    <m/>
    <m/>
    <m/>
    <m/>
    <m/>
    <m/>
    <m/>
    <m/>
    <m/>
    <m/>
    <n v="196"/>
    <n v="0.67724926228205362"/>
    <n v="180"/>
    <n v="0.6219636082182125"/>
    <n v="9"/>
    <n v="3.1098180410910621E-2"/>
    <n v="184"/>
    <n v="0.63578502173417273"/>
    <m/>
    <m/>
    <m/>
    <m/>
    <m/>
    <m/>
    <m/>
    <m/>
    <m/>
    <m/>
    <n v="151"/>
    <n v="0.52175836022750044"/>
    <m/>
    <m/>
    <m/>
    <m/>
    <n v="105"/>
    <n v="0.36281210479395726"/>
    <n v="101"/>
    <n v="0.34899069127799703"/>
    <m/>
    <m/>
    <m/>
    <m/>
    <n v="560"/>
    <n v="1.9349978922344389"/>
    <n v="28"/>
    <n v="9.674989461172194E-2"/>
    <m/>
    <m/>
    <n v="308"/>
    <n v="1.0642488407289414"/>
    <n v="140"/>
    <n v="0.48374947305860971"/>
    <m/>
    <m/>
  </r>
  <r>
    <n v="1699"/>
    <s v="Zuckerman"/>
    <x v="72"/>
    <n v="2018"/>
    <x v="0"/>
    <x v="1"/>
    <x v="1"/>
    <x v="1"/>
    <x v="0"/>
    <x v="0"/>
    <n v="62747.979426891994"/>
    <x v="136"/>
    <n v="8.8130327868852465"/>
    <m/>
    <m/>
    <m/>
    <m/>
    <m/>
    <m/>
    <m/>
    <m/>
    <m/>
    <m/>
    <n v="80"/>
    <n v="1.2749414519906324"/>
    <n v="72"/>
    <n v="1.1474473067915689"/>
    <n v="3"/>
    <n v="4.7810304449648712E-2"/>
    <m/>
    <m/>
    <m/>
    <m/>
    <m/>
    <m/>
    <m/>
    <m/>
    <m/>
    <m/>
    <m/>
    <m/>
    <n v="71"/>
    <n v="1.1315105386416862"/>
    <m/>
    <m/>
    <m/>
    <m/>
    <n v="49"/>
    <n v="0.78090163934426227"/>
    <n v="32"/>
    <n v="0.50997658079625285"/>
    <m/>
    <m/>
    <m/>
    <m/>
    <n v="260"/>
    <n v="4.1435597189695548"/>
    <n v="11"/>
    <n v="0.17530444964871195"/>
    <m/>
    <m/>
    <n v="102"/>
    <n v="1.625550351288056"/>
    <n v="32"/>
    <n v="0.50997658079625285"/>
    <m/>
    <m/>
  </r>
  <r>
    <n v="1699"/>
    <s v="Zuckerman"/>
    <x v="72"/>
    <n v="2018"/>
    <x v="0"/>
    <x v="1"/>
    <x v="1"/>
    <x v="1"/>
    <x v="1"/>
    <x v="0"/>
    <n v="226833.07332293291"/>
    <x v="137"/>
    <n v="3.4342434662998627"/>
    <m/>
    <m/>
    <m/>
    <m/>
    <m/>
    <m/>
    <m/>
    <m/>
    <m/>
    <m/>
    <n v="116"/>
    <n v="0.51138927097661624"/>
    <n v="108"/>
    <n v="0.47612104539202205"/>
    <n v="6"/>
    <n v="2.6451169188445669E-2"/>
    <m/>
    <m/>
    <m/>
    <m/>
    <m/>
    <m/>
    <m/>
    <m/>
    <m/>
    <m/>
    <m/>
    <m/>
    <n v="80"/>
    <n v="0.35268225584594226"/>
    <m/>
    <m/>
    <m/>
    <m/>
    <n v="56"/>
    <n v="0.2468775790921596"/>
    <n v="69"/>
    <n v="0.30418844566712516"/>
    <m/>
    <m/>
    <m/>
    <m/>
    <n v="300"/>
    <n v="1.3225584594222835"/>
    <n v="17"/>
    <n v="7.4944979367262729E-2"/>
    <m/>
    <m/>
    <n v="206"/>
    <n v="0.9081568088033013"/>
    <n v="108"/>
    <n v="0.47612104539202205"/>
    <m/>
    <m/>
  </r>
  <r>
    <n v="1699"/>
    <s v="Zuckerman"/>
    <x v="72"/>
    <n v="2018"/>
    <x v="0"/>
    <x v="1"/>
    <x v="1"/>
    <x v="0"/>
    <x v="2"/>
    <x v="0"/>
    <n v="289406"/>
    <x v="138"/>
    <n v="3.1823804620498541"/>
    <m/>
    <m/>
    <m/>
    <m/>
    <m/>
    <m/>
    <m/>
    <m/>
    <m/>
    <m/>
    <n v="246"/>
    <n v="0.85001693123155697"/>
    <n v="146"/>
    <n v="0.50448159333255005"/>
    <n v="107"/>
    <n v="0.36972281155193742"/>
    <n v="230"/>
    <n v="0.79473127716771597"/>
    <m/>
    <m/>
    <m/>
    <m/>
    <m/>
    <m/>
    <m/>
    <m/>
    <m/>
    <m/>
    <n v="64"/>
    <n v="0.22114261625536444"/>
    <m/>
    <m/>
    <m/>
    <m/>
    <n v="39"/>
    <n v="0.13475878178061271"/>
    <n v="64"/>
    <n v="0.22114261625536444"/>
    <m/>
    <m/>
    <m/>
    <m/>
    <n v="492"/>
    <n v="1.7000338624631139"/>
    <n v="9"/>
    <n v="3.1098180410910621E-2"/>
    <m/>
    <m/>
    <n v="196"/>
    <n v="0.67724926228205362"/>
    <n v="56"/>
    <n v="0.19349978922344388"/>
    <m/>
    <m/>
  </r>
  <r>
    <n v="1699"/>
    <s v="Zuckerman"/>
    <x v="72"/>
    <n v="2018"/>
    <x v="0"/>
    <x v="1"/>
    <x v="1"/>
    <x v="0"/>
    <x v="0"/>
    <x v="0"/>
    <n v="58771.929824561412"/>
    <x v="139"/>
    <n v="4.5599999999999987"/>
    <m/>
    <m/>
    <m/>
    <m/>
    <m/>
    <m/>
    <m/>
    <m/>
    <m/>
    <m/>
    <n v="59"/>
    <n v="1.0038805970149254"/>
    <n v="54"/>
    <n v="0.91880597014925369"/>
    <n v="30"/>
    <n v="0.51044776119402979"/>
    <m/>
    <m/>
    <m/>
    <m/>
    <m/>
    <m/>
    <m/>
    <m/>
    <m/>
    <m/>
    <m/>
    <m/>
    <n v="30"/>
    <n v="0.51044776119402979"/>
    <m/>
    <m/>
    <m/>
    <m/>
    <n v="17"/>
    <n v="0.28925373134328353"/>
    <n v="19"/>
    <n v="0.32328358208955216"/>
    <m/>
    <m/>
    <m/>
    <m/>
    <n v="165"/>
    <n v="2.8074626865671641"/>
    <n v="2"/>
    <n v="3.4029850746268658E-2"/>
    <m/>
    <m/>
    <n v="46"/>
    <n v="0.78268656716417906"/>
    <n v="12"/>
    <n v="0.20417910447761192"/>
    <m/>
    <m/>
  </r>
  <r>
    <n v="1699"/>
    <s v="Zuckerman"/>
    <x v="72"/>
    <n v="2018"/>
    <x v="0"/>
    <x v="1"/>
    <x v="1"/>
    <x v="0"/>
    <x v="1"/>
    <x v="0"/>
    <n v="226785.71428571432"/>
    <x v="140"/>
    <n v="2.7999999999999994"/>
    <m/>
    <m/>
    <m/>
    <m/>
    <m/>
    <m/>
    <m/>
    <m/>
    <m/>
    <m/>
    <n v="187"/>
    <n v="0.82456692913385821"/>
    <n v="92"/>
    <n v="0.40566929133858259"/>
    <n v="67"/>
    <n v="0.29543307086614168"/>
    <m/>
    <m/>
    <m/>
    <m/>
    <m/>
    <m/>
    <m/>
    <m/>
    <m/>
    <m/>
    <m/>
    <m/>
    <n v="34"/>
    <n v="0.14992125984251967"/>
    <m/>
    <m/>
    <m/>
    <m/>
    <n v="22"/>
    <n v="9.7007874015748022E-2"/>
    <n v="45"/>
    <n v="0.19842519685039367"/>
    <m/>
    <m/>
    <m/>
    <m/>
    <n v="327"/>
    <n v="1.4418897637795274"/>
    <n v="7"/>
    <n v="3.0866141732283459E-2"/>
    <m/>
    <m/>
    <n v="150"/>
    <n v="0.6614173228346456"/>
    <n v="44"/>
    <n v="0.19401574803149604"/>
    <m/>
    <m/>
  </r>
  <r>
    <n v="1699"/>
    <s v="Zuckerman"/>
    <x v="72"/>
    <n v="2018"/>
    <x v="1"/>
    <x v="1"/>
    <x v="1"/>
    <x v="2"/>
    <x v="2"/>
    <x v="0"/>
    <n v="289406"/>
    <x v="141"/>
    <n v="5.6356813611328036"/>
    <m/>
    <m/>
    <m/>
    <m/>
    <m/>
    <m/>
    <m/>
    <m/>
    <m/>
    <m/>
    <n v="289"/>
    <n v="0.99859712652812993"/>
    <n v="273"/>
    <n v="0.94331147246428892"/>
    <n v="136"/>
    <n v="0.55000000000000004"/>
    <n v="270"/>
    <n v="1.08"/>
    <m/>
    <m/>
    <m/>
    <m/>
    <m/>
    <m/>
    <m/>
    <m/>
    <m/>
    <m/>
    <n v="104"/>
    <n v="0.3593567514149672"/>
    <m/>
    <m/>
    <m/>
    <m/>
    <n v="76"/>
    <n v="0.26260685680324525"/>
    <n v="126"/>
    <n v="0.43537452575274871"/>
    <m/>
    <m/>
    <m/>
    <m/>
    <n v="578"/>
    <n v="1.9971942530562599"/>
    <n v="55"/>
    <n v="0.19004443584445382"/>
    <m/>
    <m/>
    <n v="373"/>
    <n v="1.288846810363296"/>
    <n v="244"/>
    <n v="0.84310622447357697"/>
    <m/>
    <m/>
  </r>
  <r>
    <n v="1699"/>
    <s v="Zuckerman"/>
    <x v="72"/>
    <n v="2018"/>
    <x v="1"/>
    <x v="1"/>
    <x v="1"/>
    <x v="2"/>
    <x v="0"/>
    <x v="0"/>
    <n v="58317.399617590818"/>
    <x v="142"/>
    <n v="10.46"/>
    <m/>
    <m/>
    <m/>
    <m/>
    <m/>
    <m/>
    <m/>
    <m/>
    <m/>
    <m/>
    <n v="122"/>
    <n v="2.09"/>
    <n v="107"/>
    <n v="1.83"/>
    <n v="59"/>
    <n v="1.01"/>
    <m/>
    <m/>
    <m/>
    <m/>
    <m/>
    <m/>
    <m/>
    <m/>
    <m/>
    <m/>
    <m/>
    <m/>
    <n v="44"/>
    <n v="0.75"/>
    <m/>
    <m/>
    <m/>
    <m/>
    <n v="37"/>
    <n v="0.63"/>
    <n v="46"/>
    <n v="0.79"/>
    <m/>
    <m/>
    <m/>
    <m/>
    <n v="270"/>
    <n v="4.63"/>
    <n v="21"/>
    <n v="0.36"/>
    <m/>
    <m/>
    <n v="116"/>
    <n v="1.99"/>
    <n v="31"/>
    <n v="0.53"/>
    <m/>
    <m/>
  </r>
  <r>
    <n v="1699"/>
    <s v="Zuckerman"/>
    <x v="72"/>
    <n v="2018"/>
    <x v="1"/>
    <x v="1"/>
    <x v="1"/>
    <x v="2"/>
    <x v="1"/>
    <x v="0"/>
    <n v="191198.5018726592"/>
    <x v="143"/>
    <n v="5.339999999999999"/>
    <m/>
    <m/>
    <m/>
    <m/>
    <m/>
    <m/>
    <m/>
    <m/>
    <m/>
    <m/>
    <n v="167"/>
    <n v="0.87"/>
    <n v="166"/>
    <n v="0.87"/>
    <n v="77"/>
    <n v="0.4"/>
    <m/>
    <m/>
    <m/>
    <m/>
    <m/>
    <m/>
    <m/>
    <m/>
    <m/>
    <m/>
    <m/>
    <m/>
    <n v="60"/>
    <n v="0.31"/>
    <m/>
    <m/>
    <m/>
    <m/>
    <n v="39"/>
    <n v="0.2"/>
    <n v="80"/>
    <n v="0.42"/>
    <m/>
    <m/>
    <m/>
    <m/>
    <n v="308"/>
    <n v="1.61"/>
    <n v="34"/>
    <n v="0.18"/>
    <m/>
    <m/>
    <n v="257"/>
    <n v="1.34"/>
    <n v="213"/>
    <n v="1.1100000000000001"/>
    <m/>
    <m/>
  </r>
  <r>
    <n v="1699"/>
    <s v="Zuckerman"/>
    <x v="72"/>
    <n v="2018"/>
    <x v="1"/>
    <x v="1"/>
    <x v="1"/>
    <x v="1"/>
    <x v="2"/>
    <x v="0"/>
    <n v="289406"/>
    <x v="144"/>
    <n v="2.947416432278529"/>
    <m/>
    <m/>
    <m/>
    <m/>
    <m/>
    <m/>
    <m/>
    <m/>
    <m/>
    <m/>
    <n v="129"/>
    <n v="0.44574058588971893"/>
    <n v="102"/>
    <n v="0.35244604465698703"/>
    <n v="6"/>
    <n v="2.0732120273940415E-2"/>
    <n v="122"/>
    <n v="0.42155311223678849"/>
    <m/>
    <m/>
    <m/>
    <m/>
    <m/>
    <m/>
    <m/>
    <m/>
    <m/>
    <m/>
    <n v="68"/>
    <n v="0.23496402977132472"/>
    <m/>
    <m/>
    <m/>
    <m/>
    <n v="49"/>
    <n v="0.16931231557051341"/>
    <n v="85"/>
    <n v="0.29370503721415592"/>
    <m/>
    <m/>
    <m/>
    <m/>
    <n v="251"/>
    <n v="0.86729369812650747"/>
    <n v="31"/>
    <n v="0.10711595474869215"/>
    <m/>
    <m/>
    <n v="180"/>
    <n v="0.6219636082182125"/>
    <n v="183"/>
    <n v="0.63232966835518267"/>
    <m/>
    <m/>
  </r>
  <r>
    <n v="1699"/>
    <s v="Zuckerman"/>
    <x v="72"/>
    <n v="2018"/>
    <x v="1"/>
    <x v="1"/>
    <x v="1"/>
    <x v="1"/>
    <x v="0"/>
    <x v="0"/>
    <n v="58317.399617590818"/>
    <x v="145"/>
    <n v="5.641540983606558"/>
    <m/>
    <m/>
    <m/>
    <m/>
    <m/>
    <m/>
    <m/>
    <m/>
    <m/>
    <m/>
    <n v="61"/>
    <n v="1.046"/>
    <n v="42"/>
    <n v="0.7201967213114755"/>
    <n v="6"/>
    <n v="0.10288524590163936"/>
    <m/>
    <m/>
    <m/>
    <m/>
    <m/>
    <m/>
    <m/>
    <m/>
    <m/>
    <m/>
    <m/>
    <m/>
    <n v="30"/>
    <n v="0.51442622950819672"/>
    <m/>
    <m/>
    <m/>
    <m/>
    <n v="25"/>
    <n v="0.42868852459016399"/>
    <n v="28"/>
    <n v="0.48013114754098363"/>
    <m/>
    <m/>
    <m/>
    <m/>
    <n v="141"/>
    <n v="2.4178032786885244"/>
    <n v="14"/>
    <n v="0.24006557377049181"/>
    <m/>
    <m/>
    <n v="50"/>
    <n v="0.85737704918032798"/>
    <n v="23"/>
    <n v="0.39439344262295084"/>
    <m/>
    <m/>
  </r>
  <r>
    <n v="1699"/>
    <s v="Zuckerman"/>
    <x v="72"/>
    <n v="2018"/>
    <x v="1"/>
    <x v="1"/>
    <x v="1"/>
    <x v="1"/>
    <x v="1"/>
    <x v="0"/>
    <n v="191198.5018726592"/>
    <x v="146"/>
    <n v="2.740607247796278"/>
    <m/>
    <m/>
    <m/>
    <m/>
    <m/>
    <m/>
    <m/>
    <m/>
    <m/>
    <m/>
    <n v="68"/>
    <n v="0.35565132223310475"/>
    <n v="80"/>
    <n v="0.41841332027424089"/>
    <n v="0"/>
    <n v="0"/>
    <m/>
    <m/>
    <m/>
    <m/>
    <m/>
    <m/>
    <m/>
    <m/>
    <m/>
    <m/>
    <m/>
    <m/>
    <n v="38"/>
    <n v="0.19874632713026441"/>
    <m/>
    <m/>
    <m/>
    <m/>
    <n v="24"/>
    <n v="0.12552399608227227"/>
    <n v="57"/>
    <n v="0.29811949069539667"/>
    <m/>
    <m/>
    <m/>
    <m/>
    <n v="110"/>
    <n v="0.57531831537708122"/>
    <n v="17"/>
    <n v="8.8912830558276187E-2"/>
    <m/>
    <m/>
    <n v="130"/>
    <n v="0.67992164544564149"/>
    <n v="160"/>
    <n v="0.83682664054848177"/>
    <m/>
    <m/>
  </r>
  <r>
    <n v="1699"/>
    <s v="Zuckerman"/>
    <x v="72"/>
    <n v="2018"/>
    <x v="1"/>
    <x v="1"/>
    <x v="1"/>
    <x v="0"/>
    <x v="2"/>
    <x v="0"/>
    <n v="289406"/>
    <x v="147"/>
    <n v="2.4740330193568898"/>
    <m/>
    <m/>
    <m/>
    <m/>
    <m/>
    <m/>
    <m/>
    <m/>
    <m/>
    <m/>
    <n v="160"/>
    <n v="0.55285654063841105"/>
    <n v="151"/>
    <n v="0.52175836022750044"/>
    <n v="130"/>
    <n v="0.44919593926870904"/>
    <n v="148"/>
    <n v="0.51139230009053027"/>
    <m/>
    <m/>
    <m/>
    <m/>
    <m/>
    <m/>
    <m/>
    <m/>
    <m/>
    <m/>
    <n v="36"/>
    <n v="0.12439272164364248"/>
    <m/>
    <m/>
    <m/>
    <m/>
    <n v="27"/>
    <n v="9.329454123273187E-2"/>
    <n v="41"/>
    <n v="0.14166948853859285"/>
    <m/>
    <m/>
    <m/>
    <m/>
    <n v="327"/>
    <n v="1.1299005549297527"/>
    <n v="24"/>
    <n v="8.2928481095761661E-2"/>
    <m/>
    <m/>
    <n v="203"/>
    <n v="0.70143673593498412"/>
    <n v="61"/>
    <n v="0.21077655611839424"/>
    <m/>
    <m/>
  </r>
  <r>
    <n v="1699"/>
    <s v="Zuckerman"/>
    <x v="72"/>
    <n v="2018"/>
    <x v="1"/>
    <x v="1"/>
    <x v="1"/>
    <x v="0"/>
    <x v="0"/>
    <x v="0"/>
    <n v="58295.964125560538"/>
    <x v="148"/>
    <n v="4.46"/>
    <m/>
    <m/>
    <m/>
    <m/>
    <m/>
    <m/>
    <m/>
    <m/>
    <m/>
    <m/>
    <n v="61"/>
    <n v="1.0463846153846155"/>
    <n v="65"/>
    <n v="1.115"/>
    <n v="53"/>
    <n v="0.90915384615384609"/>
    <m/>
    <m/>
    <m/>
    <m/>
    <m/>
    <m/>
    <m/>
    <m/>
    <m/>
    <m/>
    <m/>
    <m/>
    <n v="14"/>
    <n v="0.24015384615384616"/>
    <m/>
    <m/>
    <m/>
    <m/>
    <n v="12"/>
    <n v="0.20584615384615385"/>
    <n v="18"/>
    <n v="0.3087692307692308"/>
    <m/>
    <m/>
    <m/>
    <m/>
    <n v="129"/>
    <n v="2.2128461538461539"/>
    <n v="7"/>
    <n v="0.12007692307692308"/>
    <m/>
    <m/>
    <n v="76"/>
    <n v="1.3036923076923077"/>
    <n v="8"/>
    <n v="0.13723076923076924"/>
    <m/>
    <m/>
  </r>
  <r>
    <n v="1699"/>
    <s v="Zuckerman"/>
    <x v="72"/>
    <n v="2018"/>
    <x v="1"/>
    <x v="1"/>
    <x v="1"/>
    <x v="0"/>
    <x v="1"/>
    <x v="0"/>
    <n v="190794.97907949789"/>
    <x v="149"/>
    <n v="2.39"/>
    <m/>
    <m/>
    <m/>
    <m/>
    <m/>
    <m/>
    <m/>
    <m/>
    <m/>
    <m/>
    <n v="99"/>
    <n v="0.51888157894736842"/>
    <n v="86"/>
    <n v="0.45074561403508778"/>
    <n v="77"/>
    <n v="0.40357456140350884"/>
    <m/>
    <m/>
    <m/>
    <m/>
    <m/>
    <m/>
    <m/>
    <m/>
    <m/>
    <m/>
    <m/>
    <m/>
    <n v="22"/>
    <n v="0.11530701754385966"/>
    <m/>
    <m/>
    <m/>
    <m/>
    <n v="15"/>
    <n v="7.8618421052631587E-2"/>
    <n v="23"/>
    <n v="0.1205482456140351"/>
    <m/>
    <m/>
    <m/>
    <m/>
    <n v="198"/>
    <n v="1.0377631578947368"/>
    <n v="17"/>
    <n v="8.9100877192982458E-2"/>
    <m/>
    <m/>
    <n v="127"/>
    <n v="0.66563596491228072"/>
    <n v="53"/>
    <n v="0.27778508771929827"/>
    <m/>
    <m/>
  </r>
  <r>
    <n v="1726"/>
    <s v="Bunstine"/>
    <x v="73"/>
    <n v="2024"/>
    <x v="0"/>
    <x v="0"/>
    <x v="0"/>
    <x v="0"/>
    <x v="2"/>
    <x v="0"/>
    <n v="2806929"/>
    <x v="9"/>
    <m/>
    <m/>
    <m/>
    <m/>
    <m/>
    <m/>
    <m/>
    <m/>
    <m/>
    <m/>
    <m/>
    <m/>
    <m/>
    <m/>
    <m/>
    <m/>
    <m/>
    <m/>
    <m/>
    <m/>
    <m/>
    <m/>
    <m/>
    <m/>
    <m/>
    <m/>
    <m/>
    <m/>
    <m/>
    <m/>
    <m/>
    <m/>
    <m/>
    <m/>
    <m/>
    <m/>
    <m/>
    <m/>
    <m/>
    <m/>
    <m/>
    <m/>
    <m/>
    <m/>
    <m/>
    <m/>
    <m/>
    <m/>
    <m/>
    <m/>
    <m/>
    <n v="267"/>
    <n v="9.5121750496717242E-2"/>
    <m/>
    <m/>
  </r>
  <r>
    <n v="1726"/>
    <s v="Bunstine"/>
    <x v="73"/>
    <n v="2024"/>
    <x v="1"/>
    <x v="0"/>
    <x v="0"/>
    <x v="0"/>
    <x v="2"/>
    <x v="0"/>
    <n v="2189892"/>
    <x v="9"/>
    <m/>
    <m/>
    <m/>
    <m/>
    <m/>
    <m/>
    <m/>
    <m/>
    <m/>
    <m/>
    <m/>
    <m/>
    <m/>
    <m/>
    <m/>
    <m/>
    <m/>
    <m/>
    <m/>
    <m/>
    <m/>
    <m/>
    <m/>
    <m/>
    <m/>
    <m/>
    <m/>
    <m/>
    <m/>
    <m/>
    <m/>
    <m/>
    <m/>
    <m/>
    <m/>
    <m/>
    <m/>
    <m/>
    <m/>
    <m/>
    <m/>
    <m/>
    <m/>
    <m/>
    <m/>
    <m/>
    <m/>
    <m/>
    <m/>
    <m/>
    <m/>
    <n v="380"/>
    <n v="0.17352453910969126"/>
    <m/>
    <m/>
  </r>
  <r>
    <n v="1745"/>
    <s v="Dewig"/>
    <x v="74"/>
    <n v="2024"/>
    <x v="0"/>
    <x v="1"/>
    <x v="1"/>
    <x v="0"/>
    <x v="2"/>
    <x v="0"/>
    <n v="478150"/>
    <x v="9"/>
    <m/>
    <m/>
    <m/>
    <m/>
    <m/>
    <m/>
    <m/>
    <m/>
    <m/>
    <m/>
    <m/>
    <m/>
    <m/>
    <m/>
    <m/>
    <m/>
    <m/>
    <m/>
    <m/>
    <m/>
    <m/>
    <m/>
    <m/>
    <n v="23"/>
    <n v="4.8102060023005329E-2"/>
    <m/>
    <m/>
    <m/>
    <m/>
    <m/>
    <m/>
    <m/>
    <m/>
    <m/>
    <m/>
    <m/>
    <m/>
    <m/>
    <m/>
    <m/>
    <m/>
    <m/>
    <m/>
    <m/>
    <m/>
    <m/>
    <m/>
    <m/>
    <m/>
    <m/>
    <m/>
    <m/>
    <m/>
    <m/>
    <m/>
  </r>
  <r>
    <n v="1745"/>
    <s v="Dewig"/>
    <x v="74"/>
    <n v="2024"/>
    <x v="0"/>
    <x v="1"/>
    <x v="1"/>
    <x v="0"/>
    <x v="0"/>
    <x v="0"/>
    <n v="111843"/>
    <x v="9"/>
    <m/>
    <m/>
    <m/>
    <m/>
    <m/>
    <m/>
    <m/>
    <m/>
    <m/>
    <m/>
    <m/>
    <m/>
    <m/>
    <m/>
    <m/>
    <m/>
    <m/>
    <m/>
    <m/>
    <m/>
    <m/>
    <m/>
    <m/>
    <n v="12"/>
    <n v="0.10729325930098442"/>
    <m/>
    <m/>
    <m/>
    <m/>
    <m/>
    <m/>
    <m/>
    <m/>
    <m/>
    <m/>
    <m/>
    <m/>
    <m/>
    <m/>
    <m/>
    <m/>
    <m/>
    <m/>
    <m/>
    <m/>
    <m/>
    <m/>
    <m/>
    <m/>
    <m/>
    <m/>
    <m/>
    <m/>
    <m/>
    <m/>
  </r>
  <r>
    <n v="1745"/>
    <s v="Dewig"/>
    <x v="74"/>
    <n v="2024"/>
    <x v="0"/>
    <x v="1"/>
    <x v="1"/>
    <x v="0"/>
    <x v="1"/>
    <x v="0"/>
    <n v="366307"/>
    <x v="9"/>
    <m/>
    <m/>
    <m/>
    <m/>
    <m/>
    <m/>
    <m/>
    <m/>
    <m/>
    <m/>
    <m/>
    <m/>
    <m/>
    <m/>
    <m/>
    <m/>
    <m/>
    <m/>
    <m/>
    <m/>
    <m/>
    <m/>
    <m/>
    <n v="11"/>
    <n v="3.0029456166548823E-2"/>
    <m/>
    <m/>
    <m/>
    <m/>
    <m/>
    <m/>
    <m/>
    <m/>
    <m/>
    <m/>
    <m/>
    <m/>
    <m/>
    <m/>
    <m/>
    <m/>
    <m/>
    <m/>
    <m/>
    <m/>
    <m/>
    <m/>
    <m/>
    <m/>
    <m/>
    <m/>
    <m/>
    <m/>
    <m/>
    <m/>
  </r>
  <r>
    <n v="1745"/>
    <s v="Dewig"/>
    <x v="74"/>
    <n v="2024"/>
    <x v="1"/>
    <x v="1"/>
    <x v="1"/>
    <x v="0"/>
    <x v="2"/>
    <x v="0"/>
    <n v="424916"/>
    <x v="9"/>
    <m/>
    <m/>
    <m/>
    <m/>
    <m/>
    <m/>
    <m/>
    <m/>
    <m/>
    <m/>
    <m/>
    <m/>
    <m/>
    <m/>
    <m/>
    <m/>
    <m/>
    <m/>
    <m/>
    <m/>
    <m/>
    <m/>
    <m/>
    <n v="74"/>
    <n v="0.17415206770279304"/>
    <m/>
    <m/>
    <m/>
    <m/>
    <m/>
    <m/>
    <m/>
    <m/>
    <m/>
    <m/>
    <m/>
    <m/>
    <m/>
    <m/>
    <m/>
    <m/>
    <m/>
    <m/>
    <m/>
    <m/>
    <m/>
    <m/>
    <m/>
    <m/>
    <m/>
    <m/>
    <m/>
    <m/>
    <m/>
    <m/>
  </r>
  <r>
    <n v="1745"/>
    <s v="Dewig"/>
    <x v="74"/>
    <n v="2024"/>
    <x v="1"/>
    <x v="1"/>
    <x v="1"/>
    <x v="0"/>
    <x v="0"/>
    <x v="0"/>
    <n v="104433"/>
    <x v="9"/>
    <m/>
    <m/>
    <m/>
    <m/>
    <m/>
    <m/>
    <m/>
    <m/>
    <m/>
    <m/>
    <m/>
    <m/>
    <m/>
    <m/>
    <m/>
    <m/>
    <m/>
    <m/>
    <m/>
    <m/>
    <m/>
    <m/>
    <m/>
    <n v="44"/>
    <n v="0.42132276196221502"/>
    <m/>
    <m/>
    <m/>
    <m/>
    <m/>
    <m/>
    <m/>
    <m/>
    <m/>
    <m/>
    <m/>
    <m/>
    <m/>
    <m/>
    <m/>
    <m/>
    <m/>
    <m/>
    <m/>
    <m/>
    <m/>
    <m/>
    <m/>
    <m/>
    <m/>
    <m/>
    <m/>
    <m/>
    <m/>
    <m/>
  </r>
  <r>
    <n v="1745"/>
    <s v="Dewig"/>
    <x v="74"/>
    <n v="2024"/>
    <x v="1"/>
    <x v="1"/>
    <x v="1"/>
    <x v="0"/>
    <x v="1"/>
    <x v="0"/>
    <n v="320483"/>
    <x v="9"/>
    <m/>
    <m/>
    <m/>
    <m/>
    <m/>
    <m/>
    <m/>
    <m/>
    <m/>
    <m/>
    <m/>
    <m/>
    <m/>
    <m/>
    <m/>
    <m/>
    <m/>
    <m/>
    <m/>
    <m/>
    <m/>
    <m/>
    <m/>
    <n v="30"/>
    <n v="9.3608709354318323E-2"/>
    <m/>
    <m/>
    <m/>
    <m/>
    <m/>
    <m/>
    <m/>
    <m/>
    <m/>
    <m/>
    <m/>
    <m/>
    <m/>
    <m/>
    <m/>
    <m/>
    <m/>
    <m/>
    <m/>
    <m/>
    <m/>
    <m/>
    <m/>
    <m/>
    <m/>
    <m/>
    <m/>
    <m/>
    <m/>
    <m/>
  </r>
  <r>
    <n v="1895"/>
    <s v="Chandran"/>
    <x v="75"/>
    <n v="2025"/>
    <x v="0"/>
    <x v="0"/>
    <x v="0"/>
    <x v="2"/>
    <x v="2"/>
    <x v="0"/>
    <n v="1200002"/>
    <x v="9"/>
    <m/>
    <m/>
    <m/>
    <m/>
    <m/>
    <m/>
    <m/>
    <m/>
    <m/>
    <m/>
    <m/>
    <m/>
    <m/>
    <m/>
    <m/>
    <n v="214"/>
    <n v="0.1783330361116065"/>
    <m/>
    <m/>
    <m/>
    <m/>
    <m/>
    <m/>
    <m/>
    <m/>
    <m/>
    <m/>
    <m/>
    <m/>
    <m/>
    <m/>
    <m/>
    <m/>
    <m/>
    <m/>
    <m/>
    <m/>
    <m/>
    <m/>
    <m/>
    <m/>
    <m/>
    <m/>
    <m/>
    <m/>
    <m/>
    <m/>
    <m/>
    <m/>
    <m/>
    <m/>
    <m/>
    <m/>
    <m/>
    <m/>
  </r>
  <r>
    <n v="1895"/>
    <s v="Chandran"/>
    <x v="75"/>
    <n v="2025"/>
    <x v="0"/>
    <x v="0"/>
    <x v="0"/>
    <x v="2"/>
    <x v="0"/>
    <x v="0"/>
    <n v="358366"/>
    <x v="9"/>
    <m/>
    <m/>
    <m/>
    <m/>
    <m/>
    <m/>
    <m/>
    <m/>
    <m/>
    <m/>
    <m/>
    <m/>
    <m/>
    <m/>
    <m/>
    <n v="133"/>
    <n v="0.37112895754619579"/>
    <m/>
    <m/>
    <m/>
    <m/>
    <m/>
    <m/>
    <m/>
    <m/>
    <m/>
    <m/>
    <m/>
    <m/>
    <m/>
    <m/>
    <m/>
    <m/>
    <m/>
    <m/>
    <m/>
    <m/>
    <m/>
    <m/>
    <m/>
    <m/>
    <m/>
    <m/>
    <m/>
    <m/>
    <m/>
    <m/>
    <m/>
    <m/>
    <m/>
    <m/>
    <m/>
    <m/>
    <m/>
    <m/>
  </r>
  <r>
    <n v="1895"/>
    <s v="Chandran"/>
    <x v="75"/>
    <n v="2025"/>
    <x v="0"/>
    <x v="0"/>
    <x v="0"/>
    <x v="2"/>
    <x v="1"/>
    <x v="0"/>
    <n v="841636"/>
    <x v="9"/>
    <m/>
    <m/>
    <m/>
    <m/>
    <m/>
    <m/>
    <m/>
    <m/>
    <m/>
    <m/>
    <m/>
    <m/>
    <m/>
    <m/>
    <m/>
    <n v="81"/>
    <n v="9.624113036989862E-2"/>
    <m/>
    <m/>
    <m/>
    <m/>
    <m/>
    <m/>
    <m/>
    <m/>
    <m/>
    <m/>
    <m/>
    <m/>
    <m/>
    <m/>
    <m/>
    <m/>
    <m/>
    <m/>
    <m/>
    <m/>
    <m/>
    <m/>
    <m/>
    <m/>
    <m/>
    <m/>
    <m/>
    <m/>
    <m/>
    <m/>
    <m/>
    <m/>
    <m/>
    <m/>
    <m/>
    <m/>
    <m/>
    <m/>
  </r>
  <r>
    <n v="1895"/>
    <s v="Chandran"/>
    <x v="75"/>
    <n v="2025"/>
    <x v="1"/>
    <x v="0"/>
    <x v="0"/>
    <x v="2"/>
    <x v="2"/>
    <x v="0"/>
    <n v="841848"/>
    <x v="9"/>
    <m/>
    <m/>
    <m/>
    <m/>
    <m/>
    <m/>
    <m/>
    <m/>
    <m/>
    <m/>
    <m/>
    <m/>
    <m/>
    <m/>
    <m/>
    <n v="338"/>
    <n v="0.40149765753437672"/>
    <m/>
    <m/>
    <m/>
    <m/>
    <m/>
    <m/>
    <m/>
    <m/>
    <m/>
    <m/>
    <m/>
    <m/>
    <m/>
    <m/>
    <m/>
    <m/>
    <m/>
    <m/>
    <m/>
    <m/>
    <m/>
    <m/>
    <m/>
    <m/>
    <m/>
    <m/>
    <m/>
    <m/>
    <m/>
    <m/>
    <m/>
    <m/>
    <m/>
    <m/>
    <m/>
    <m/>
    <m/>
    <m/>
  </r>
  <r>
    <n v="1895"/>
    <s v="Chandran"/>
    <x v="75"/>
    <n v="2025"/>
    <x v="1"/>
    <x v="0"/>
    <x v="0"/>
    <x v="2"/>
    <x v="0"/>
    <x v="0"/>
    <n v="254399"/>
    <x v="9"/>
    <m/>
    <m/>
    <m/>
    <m/>
    <m/>
    <m/>
    <m/>
    <m/>
    <m/>
    <m/>
    <m/>
    <m/>
    <m/>
    <m/>
    <m/>
    <n v="247"/>
    <n v="0.9709157661783262"/>
    <m/>
    <m/>
    <m/>
    <m/>
    <m/>
    <m/>
    <m/>
    <m/>
    <m/>
    <m/>
    <m/>
    <m/>
    <m/>
    <m/>
    <m/>
    <m/>
    <m/>
    <m/>
    <m/>
    <m/>
    <m/>
    <m/>
    <m/>
    <m/>
    <m/>
    <m/>
    <m/>
    <m/>
    <m/>
    <m/>
    <m/>
    <m/>
    <m/>
    <m/>
    <m/>
    <m/>
    <m/>
    <m/>
  </r>
  <r>
    <n v="1895"/>
    <s v="Chandran"/>
    <x v="75"/>
    <n v="2025"/>
    <x v="1"/>
    <x v="0"/>
    <x v="0"/>
    <x v="2"/>
    <x v="1"/>
    <x v="0"/>
    <n v="587449"/>
    <x v="9"/>
    <m/>
    <m/>
    <m/>
    <m/>
    <m/>
    <m/>
    <m/>
    <m/>
    <m/>
    <m/>
    <m/>
    <m/>
    <m/>
    <m/>
    <m/>
    <n v="91"/>
    <n v="0.15490706427281348"/>
    <m/>
    <m/>
    <m/>
    <m/>
    <m/>
    <m/>
    <m/>
    <m/>
    <m/>
    <m/>
    <m/>
    <m/>
    <m/>
    <m/>
    <m/>
    <m/>
    <m/>
    <m/>
    <m/>
    <m/>
    <m/>
    <m/>
    <m/>
    <m/>
    <m/>
    <m/>
    <m/>
    <m/>
    <m/>
    <m/>
    <m/>
    <m/>
    <m/>
    <m/>
    <m/>
    <m/>
    <m/>
    <m/>
  </r>
  <r>
    <n v="1976"/>
    <s v="Cresswell"/>
    <x v="76"/>
    <n v="2025"/>
    <x v="0"/>
    <x v="1"/>
    <x v="4"/>
    <x v="2"/>
    <x v="2"/>
    <x v="1"/>
    <n v="1515"/>
    <x v="150"/>
    <n v="42.904290429042902"/>
    <m/>
    <m/>
    <m/>
    <m/>
    <m/>
    <m/>
    <m/>
    <m/>
    <m/>
    <m/>
    <m/>
    <m/>
    <m/>
    <m/>
    <m/>
    <m/>
    <m/>
    <m/>
    <m/>
    <m/>
    <m/>
    <m/>
    <m/>
    <m/>
    <m/>
    <m/>
    <m/>
    <m/>
    <m/>
    <m/>
    <m/>
    <m/>
    <m/>
    <m/>
    <m/>
    <m/>
    <m/>
    <m/>
    <m/>
    <m/>
    <m/>
    <m/>
    <m/>
    <m/>
    <m/>
    <m/>
    <m/>
    <m/>
    <m/>
    <m/>
    <m/>
    <m/>
    <m/>
    <m/>
  </r>
  <r>
    <n v="1976"/>
    <s v="Cresswell"/>
    <x v="76"/>
    <n v="2025"/>
    <x v="0"/>
    <x v="1"/>
    <x v="4"/>
    <x v="2"/>
    <x v="0"/>
    <x v="1"/>
    <n v="93"/>
    <x v="151"/>
    <n v="172.04301075268819"/>
    <m/>
    <m/>
    <m/>
    <m/>
    <m/>
    <m/>
    <m/>
    <m/>
    <m/>
    <m/>
    <m/>
    <m/>
    <m/>
    <m/>
    <m/>
    <m/>
    <m/>
    <m/>
    <m/>
    <m/>
    <m/>
    <m/>
    <m/>
    <m/>
    <m/>
    <m/>
    <m/>
    <m/>
    <m/>
    <m/>
    <m/>
    <m/>
    <m/>
    <m/>
    <m/>
    <m/>
    <m/>
    <m/>
    <m/>
    <m/>
    <m/>
    <m/>
    <m/>
    <m/>
    <m/>
    <m/>
    <m/>
    <m/>
    <m/>
    <m/>
    <m/>
    <m/>
    <m/>
    <m/>
  </r>
  <r>
    <n v="1976"/>
    <s v="Cresswell"/>
    <x v="76"/>
    <n v="2025"/>
    <x v="0"/>
    <x v="1"/>
    <x v="4"/>
    <x v="2"/>
    <x v="1"/>
    <x v="1"/>
    <n v="1421"/>
    <x v="152"/>
    <n v="12.667135819845178"/>
    <m/>
    <m/>
    <m/>
    <m/>
    <m/>
    <m/>
    <m/>
    <m/>
    <m/>
    <m/>
    <m/>
    <m/>
    <m/>
    <m/>
    <m/>
    <m/>
    <m/>
    <m/>
    <m/>
    <m/>
    <m/>
    <m/>
    <m/>
    <m/>
    <m/>
    <m/>
    <m/>
    <m/>
    <m/>
    <m/>
    <m/>
    <m/>
    <m/>
    <m/>
    <m/>
    <m/>
    <m/>
    <m/>
    <m/>
    <m/>
    <m/>
    <m/>
    <m/>
    <m/>
    <m/>
    <m/>
    <m/>
    <m/>
    <m/>
    <m/>
    <m/>
    <m/>
    <m/>
    <m/>
  </r>
  <r>
    <n v="1976"/>
    <s v="Cresswell"/>
    <x v="76"/>
    <n v="2025"/>
    <x v="0"/>
    <x v="1"/>
    <x v="4"/>
    <x v="4"/>
    <x v="2"/>
    <x v="1"/>
    <n v="1515"/>
    <x v="67"/>
    <n v="14.521452145214521"/>
    <n v="19"/>
    <n v="12.541254125412541"/>
    <n v="2"/>
    <n v="1.3201320132013201"/>
    <m/>
    <m/>
    <m/>
    <m/>
    <m/>
    <m/>
    <n v="8"/>
    <n v="5.2805280528052805"/>
    <m/>
    <m/>
    <n v="3"/>
    <n v="1.9801980198019802"/>
    <m/>
    <m/>
    <m/>
    <m/>
    <m/>
    <m/>
    <m/>
    <m/>
    <m/>
    <m/>
    <m/>
    <m/>
    <m/>
    <m/>
    <m/>
    <m/>
    <m/>
    <m/>
    <m/>
    <m/>
    <n v="2"/>
    <n v="1.3201320132013201"/>
    <m/>
    <m/>
    <m/>
    <m/>
    <n v="8"/>
    <n v="5.2805280528052805"/>
    <m/>
    <m/>
    <m/>
    <m/>
    <n v="9"/>
    <n v="5.9405940594059405"/>
    <n v="5"/>
    <n v="3.3003300330033003"/>
    <m/>
    <m/>
  </r>
  <r>
    <n v="1976"/>
    <s v="Cresswell"/>
    <x v="76"/>
    <n v="2025"/>
    <x v="0"/>
    <x v="1"/>
    <x v="4"/>
    <x v="4"/>
    <x v="0"/>
    <x v="1"/>
    <n v="93"/>
    <x v="99"/>
    <n v="96.774193548387089"/>
    <n v="8"/>
    <n v="86.021505376344095"/>
    <n v="1"/>
    <n v="10.752688172043012"/>
    <m/>
    <m/>
    <m/>
    <m/>
    <m/>
    <m/>
    <n v="3"/>
    <n v="32.258064516129032"/>
    <m/>
    <m/>
    <n v="1"/>
    <n v="10.752688172043012"/>
    <m/>
    <m/>
    <m/>
    <m/>
    <m/>
    <m/>
    <m/>
    <m/>
    <m/>
    <m/>
    <m/>
    <m/>
    <m/>
    <m/>
    <m/>
    <m/>
    <m/>
    <m/>
    <m/>
    <m/>
    <n v="0"/>
    <n v="0"/>
    <m/>
    <m/>
    <m/>
    <m/>
    <n v="4"/>
    <n v="43.010752688172047"/>
    <m/>
    <m/>
    <m/>
    <m/>
    <n v="5"/>
    <n v="53.763440860215056"/>
    <n v="0"/>
    <n v="0"/>
    <m/>
    <m/>
  </r>
  <r>
    <n v="1976"/>
    <s v="Cresswell"/>
    <x v="76"/>
    <n v="2025"/>
    <x v="0"/>
    <x v="1"/>
    <x v="4"/>
    <x v="4"/>
    <x v="1"/>
    <x v="1"/>
    <n v="1421"/>
    <x v="153"/>
    <n v="5.6298381421534129"/>
    <n v="6"/>
    <n v="4.2223786066150604"/>
    <n v="1"/>
    <n v="0.70372976776917662"/>
    <m/>
    <m/>
    <m/>
    <m/>
    <m/>
    <m/>
    <n v="3"/>
    <n v="2.1111893033075302"/>
    <m/>
    <m/>
    <n v="0"/>
    <n v="0"/>
    <m/>
    <m/>
    <m/>
    <m/>
    <m/>
    <m/>
    <m/>
    <m/>
    <m/>
    <m/>
    <m/>
    <m/>
    <m/>
    <m/>
    <m/>
    <m/>
    <m/>
    <m/>
    <m/>
    <m/>
    <n v="0"/>
    <n v="0"/>
    <m/>
    <m/>
    <m/>
    <m/>
    <n v="4"/>
    <n v="2.8149190710767065"/>
    <m/>
    <m/>
    <m/>
    <m/>
    <n v="4"/>
    <n v="2.8149190710767065"/>
    <n v="0"/>
    <n v="0"/>
    <m/>
    <m/>
  </r>
  <r>
    <n v="1976"/>
    <s v="Cresswell"/>
    <x v="76"/>
    <n v="2025"/>
    <x v="0"/>
    <x v="1"/>
    <x v="4"/>
    <x v="1"/>
    <x v="2"/>
    <x v="1"/>
    <n v="1515"/>
    <x v="154"/>
    <n v="28.382838283828381"/>
    <n v="27"/>
    <n v="17.82178217821782"/>
    <n v="3"/>
    <n v="1.9801980198019802"/>
    <n v="8"/>
    <n v="5.2805280528052805"/>
    <n v="5"/>
    <n v="3.3003300330033003"/>
    <m/>
    <m/>
    <n v="3"/>
    <n v="1.9801980198019802"/>
    <n v="8"/>
    <n v="5.2805280528052805"/>
    <m/>
    <m/>
    <m/>
    <m/>
    <m/>
    <m/>
    <m/>
    <m/>
    <m/>
    <m/>
    <m/>
    <m/>
    <m/>
    <m/>
    <m/>
    <m/>
    <m/>
    <m/>
    <m/>
    <m/>
    <m/>
    <m/>
    <m/>
    <m/>
    <n v="7"/>
    <n v="4.6204620462046204"/>
    <m/>
    <m/>
    <n v="7"/>
    <n v="4.6204620462046204"/>
    <m/>
    <m/>
    <m/>
    <m/>
    <n v="7"/>
    <n v="4.6204620462046204"/>
    <n v="29"/>
    <n v="19.14191419141914"/>
    <m/>
    <m/>
  </r>
  <r>
    <n v="1976"/>
    <s v="Cresswell"/>
    <x v="76"/>
    <n v="2025"/>
    <x v="0"/>
    <x v="1"/>
    <x v="4"/>
    <x v="1"/>
    <x v="0"/>
    <x v="1"/>
    <n v="93"/>
    <x v="68"/>
    <n v="75.268817204301072"/>
    <n v="2"/>
    <n v="21.505376344086024"/>
    <n v="2"/>
    <n v="21.505376344086024"/>
    <n v="0"/>
    <n v="0"/>
    <n v="3"/>
    <n v="32.258064516129032"/>
    <m/>
    <m/>
    <n v="1"/>
    <n v="10.752688172043012"/>
    <n v="0"/>
    <n v="0"/>
    <m/>
    <m/>
    <m/>
    <m/>
    <m/>
    <m/>
    <m/>
    <m/>
    <m/>
    <m/>
    <m/>
    <m/>
    <m/>
    <m/>
    <m/>
    <m/>
    <m/>
    <m/>
    <m/>
    <m/>
    <m/>
    <m/>
    <m/>
    <m/>
    <n v="0"/>
    <n v="0"/>
    <m/>
    <m/>
    <n v="6"/>
    <n v="64.516129032258064"/>
    <m/>
    <m/>
    <m/>
    <m/>
    <n v="1"/>
    <n v="10.752688172043012"/>
    <n v="0"/>
    <n v="0"/>
    <m/>
    <m/>
  </r>
  <r>
    <n v="1976"/>
    <s v="Cresswell"/>
    <x v="76"/>
    <n v="2025"/>
    <x v="0"/>
    <x v="1"/>
    <x v="4"/>
    <x v="1"/>
    <x v="1"/>
    <x v="1"/>
    <n v="1421"/>
    <x v="52"/>
    <n v="7.0372976776917664"/>
    <n v="6"/>
    <n v="4.2223786066150604"/>
    <n v="1"/>
    <n v="0.70372976776917662"/>
    <n v="3"/>
    <n v="2.1111893033075302"/>
    <n v="0"/>
    <n v="0"/>
    <m/>
    <m/>
    <n v="1"/>
    <n v="0.70372976776917662"/>
    <n v="2"/>
    <n v="1.4074595355383532"/>
    <m/>
    <m/>
    <m/>
    <m/>
    <m/>
    <m/>
    <m/>
    <m/>
    <m/>
    <m/>
    <m/>
    <m/>
    <m/>
    <m/>
    <m/>
    <m/>
    <m/>
    <m/>
    <m/>
    <m/>
    <m/>
    <m/>
    <m/>
    <m/>
    <n v="2"/>
    <n v="1.4074595355383532"/>
    <m/>
    <m/>
    <n v="1"/>
    <n v="0.70372976776917662"/>
    <m/>
    <m/>
    <m/>
    <m/>
    <n v="6"/>
    <n v="4.2223786066150604"/>
    <n v="3"/>
    <n v="2.1111893033075302"/>
    <m/>
    <m/>
  </r>
  <r>
    <n v="1995"/>
    <s v="Trikha"/>
    <x v="77"/>
    <n v="2025"/>
    <x v="1"/>
    <x v="1"/>
    <x v="1"/>
    <x v="2"/>
    <x v="2"/>
    <x v="1"/>
    <n v="50079"/>
    <x v="155"/>
    <n v="6.2700932526607955"/>
    <m/>
    <m/>
    <m/>
    <m/>
    <m/>
    <m/>
    <m/>
    <m/>
    <m/>
    <m/>
    <n v="464"/>
    <n v="9.2653607300465275"/>
    <n v="393"/>
    <n v="7.8476007907506142"/>
    <n v="107"/>
    <n v="2.1366241338684877"/>
    <n v="110"/>
    <n v="2.1965294834162026"/>
    <m/>
    <m/>
    <m/>
    <m/>
    <n v="23"/>
    <n v="0.45927434653247867"/>
    <n v="103"/>
    <n v="2.056750334471535"/>
    <m/>
    <m/>
    <n v="177"/>
    <n v="3.5344156233151622"/>
    <m/>
    <m/>
    <m/>
    <m/>
    <n v="90"/>
    <n v="1.7971604864314383"/>
    <n v="239"/>
    <n v="4.7724595139679309"/>
    <m/>
    <m/>
    <m/>
    <m/>
    <m/>
    <m/>
    <m/>
    <m/>
    <m/>
    <m/>
    <m/>
    <m/>
    <m/>
    <m/>
    <m/>
    <m/>
  </r>
  <r>
    <n v="1995"/>
    <s v="Trikha"/>
    <x v="77"/>
    <n v="2025"/>
    <x v="0"/>
    <x v="1"/>
    <x v="1"/>
    <x v="2"/>
    <x v="2"/>
    <x v="1"/>
    <n v="62321"/>
    <x v="156"/>
    <n v="5.60003851029348"/>
    <m/>
    <m/>
    <m/>
    <m/>
    <m/>
    <m/>
    <m/>
    <m/>
    <m/>
    <m/>
    <n v="543"/>
    <n v="8.7129538999695129"/>
    <n v="357"/>
    <n v="5.7284061552285745"/>
    <n v="84"/>
    <n v="1.347860271818488"/>
    <n v="149"/>
    <n v="2.390847386916128"/>
    <m/>
    <m/>
    <m/>
    <m/>
    <n v="10"/>
    <n v="0.16045955616886765"/>
    <n v="115"/>
    <n v="1.8452848959419779"/>
    <m/>
    <m/>
    <n v="182"/>
    <n v="2.920363922273391"/>
    <m/>
    <m/>
    <m/>
    <m/>
    <n v="121"/>
    <n v="1.9415606296432983"/>
    <n v="207"/>
    <n v="3.32151281269556"/>
    <m/>
    <m/>
    <m/>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3">
  <r>
    <n v="107"/>
    <s v="Barden"/>
    <x v="0"/>
    <n v="2022"/>
    <x v="0"/>
    <x v="0"/>
    <x v="0"/>
    <x v="0"/>
    <x v="0"/>
    <x v="0"/>
    <n v="1666"/>
    <x v="0"/>
    <n v="12.004801920768308"/>
    <n v="17"/>
    <n v="10.204081632653061"/>
    <m/>
    <m/>
    <m/>
    <m/>
    <m/>
    <m/>
    <m/>
    <m/>
    <n v="9"/>
    <n v="5.4021608643457384"/>
    <n v="2"/>
    <n v="1.2004801920768307"/>
    <m/>
    <m/>
    <n v="9"/>
    <n v="5.4021608643457384"/>
    <m/>
    <m/>
    <m/>
    <m/>
    <m/>
    <m/>
    <m/>
    <m/>
    <m/>
    <m/>
    <m/>
    <m/>
    <m/>
    <m/>
    <m/>
    <m/>
    <m/>
    <m/>
    <m/>
    <m/>
    <m/>
    <m/>
    <m/>
    <m/>
  </r>
  <r>
    <n v="107"/>
    <s v="Barden"/>
    <x v="0"/>
    <n v="2022"/>
    <x v="0"/>
    <x v="0"/>
    <x v="0"/>
    <x v="0"/>
    <x v="0"/>
    <x v="1"/>
    <n v="537"/>
    <x v="0"/>
    <n v="37.243947858473"/>
    <n v="17"/>
    <n v="31.65735567970205"/>
    <m/>
    <m/>
    <m/>
    <m/>
    <m/>
    <m/>
    <m/>
    <m/>
    <n v="9"/>
    <n v="16.759776536312849"/>
    <n v="2"/>
    <n v="3.7243947858472999"/>
    <m/>
    <m/>
    <m/>
    <m/>
    <m/>
    <m/>
    <m/>
    <m/>
    <m/>
    <m/>
    <m/>
    <m/>
    <m/>
    <m/>
    <m/>
    <m/>
    <m/>
    <m/>
    <m/>
    <m/>
    <m/>
    <m/>
    <m/>
    <m/>
    <m/>
    <m/>
    <m/>
    <m/>
  </r>
  <r>
    <n v="107"/>
    <s v="Barden"/>
    <x v="0"/>
    <n v="2022"/>
    <x v="0"/>
    <x v="0"/>
    <x v="0"/>
    <x v="0"/>
    <x v="1"/>
    <x v="0"/>
    <n v="9684"/>
    <x v="1"/>
    <n v="2.3750516315572074"/>
    <n v="20"/>
    <n v="2.0652622883106155"/>
    <m/>
    <m/>
    <m/>
    <m/>
    <m/>
    <m/>
    <m/>
    <m/>
    <n v="11"/>
    <n v="1.1358942585708385"/>
    <n v="6"/>
    <n v="0.61957868649318459"/>
    <m/>
    <m/>
    <n v="10"/>
    <n v="1.0326311441553078"/>
    <m/>
    <m/>
    <m/>
    <m/>
    <m/>
    <m/>
    <m/>
    <m/>
    <m/>
    <m/>
    <m/>
    <m/>
    <m/>
    <m/>
    <m/>
    <m/>
    <m/>
    <m/>
    <m/>
    <m/>
    <m/>
    <m/>
    <m/>
    <m/>
  </r>
  <r>
    <n v="107"/>
    <s v="Barden"/>
    <x v="0"/>
    <n v="2022"/>
    <x v="0"/>
    <x v="0"/>
    <x v="0"/>
    <x v="0"/>
    <x v="2"/>
    <x v="0"/>
    <n v="11350"/>
    <x v="2"/>
    <n v="4.7577092511013221"/>
    <m/>
    <m/>
    <m/>
    <m/>
    <m/>
    <m/>
    <m/>
    <m/>
    <m/>
    <m/>
    <m/>
    <m/>
    <m/>
    <m/>
    <m/>
    <m/>
    <n v="19"/>
    <n v="1.6740088105726871"/>
    <n v="9"/>
    <n v="0.79295154185022021"/>
    <m/>
    <m/>
    <m/>
    <m/>
    <m/>
    <m/>
    <m/>
    <m/>
    <m/>
    <m/>
    <m/>
    <m/>
    <m/>
    <m/>
    <m/>
    <m/>
    <m/>
    <m/>
    <m/>
    <m/>
    <m/>
    <m/>
  </r>
  <r>
    <n v="174"/>
    <s v="Borowski"/>
    <x v="1"/>
    <n v="2008"/>
    <x v="0"/>
    <x v="0"/>
    <x v="0"/>
    <x v="0"/>
    <x v="0"/>
    <x v="0"/>
    <n v="122224"/>
    <x v="3"/>
    <n v="2.9290483047519307"/>
    <m/>
    <m/>
    <m/>
    <m/>
    <m/>
    <m/>
    <m/>
    <m/>
    <m/>
    <m/>
    <m/>
    <m/>
    <m/>
    <m/>
    <n v="21.48"/>
    <n v="0.17574289828511586"/>
    <m/>
    <m/>
    <m/>
    <m/>
    <m/>
    <m/>
    <m/>
    <m/>
    <m/>
    <m/>
    <m/>
    <m/>
    <m/>
    <m/>
    <m/>
    <m/>
    <m/>
    <m/>
    <m/>
    <m/>
    <m/>
    <m/>
    <m/>
    <m/>
    <m/>
    <m/>
  </r>
  <r>
    <n v="174"/>
    <s v="Borowski"/>
    <x v="1"/>
    <n v="2008"/>
    <x v="0"/>
    <x v="0"/>
    <x v="0"/>
    <x v="0"/>
    <x v="1"/>
    <x v="0"/>
    <n v="301015"/>
    <x v="4"/>
    <n v="1.3786688371011413"/>
    <m/>
    <m/>
    <m/>
    <m/>
    <m/>
    <m/>
    <m/>
    <m/>
    <m/>
    <m/>
    <m/>
    <m/>
    <m/>
    <m/>
    <n v="12.45"/>
    <n v="4.1360065113034229E-2"/>
    <m/>
    <m/>
    <m/>
    <m/>
    <m/>
    <m/>
    <m/>
    <m/>
    <m/>
    <m/>
    <m/>
    <m/>
    <m/>
    <m/>
    <m/>
    <m/>
    <m/>
    <m/>
    <m/>
    <m/>
    <m/>
    <m/>
    <m/>
    <m/>
    <m/>
    <m/>
  </r>
  <r>
    <n v="174"/>
    <s v="Borowski"/>
    <x v="1"/>
    <n v="2008"/>
    <x v="0"/>
    <x v="0"/>
    <x v="0"/>
    <x v="0"/>
    <x v="2"/>
    <x v="0"/>
    <n v="423239"/>
    <x v="5"/>
    <n v="1.826391235212256"/>
    <m/>
    <m/>
    <m/>
    <m/>
    <m/>
    <m/>
    <m/>
    <m/>
    <m/>
    <m/>
    <m/>
    <m/>
    <n v="81.938000000000002"/>
    <n v="0.19359747093249913"/>
    <m/>
    <m/>
    <m/>
    <m/>
    <m/>
    <m/>
    <m/>
    <m/>
    <m/>
    <m/>
    <m/>
    <m/>
    <m/>
    <m/>
    <m/>
    <m/>
    <m/>
    <m/>
    <m/>
    <m/>
    <m/>
    <m/>
    <m/>
    <m/>
    <m/>
    <m/>
    <m/>
    <m/>
  </r>
  <r>
    <n v="174"/>
    <s v="Borowski"/>
    <x v="1"/>
    <n v="2008"/>
    <x v="1"/>
    <x v="0"/>
    <x v="0"/>
    <x v="0"/>
    <x v="0"/>
    <x v="0"/>
    <n v="104683"/>
    <x v="6"/>
    <n v="3.6586647306630495"/>
    <m/>
    <m/>
    <m/>
    <m/>
    <m/>
    <m/>
    <m/>
    <m/>
    <m/>
    <m/>
    <m/>
    <m/>
    <m/>
    <m/>
    <n v="53.620000000000005"/>
    <n v="0.51221306229282704"/>
    <m/>
    <m/>
    <m/>
    <m/>
    <m/>
    <m/>
    <m/>
    <m/>
    <m/>
    <m/>
    <m/>
    <m/>
    <m/>
    <m/>
    <m/>
    <m/>
    <m/>
    <m/>
    <m/>
    <m/>
    <m/>
    <m/>
    <m/>
    <m/>
    <m/>
    <m/>
  </r>
  <r>
    <n v="174"/>
    <s v="Borowski"/>
    <x v="1"/>
    <n v="2008"/>
    <x v="1"/>
    <x v="0"/>
    <x v="0"/>
    <x v="0"/>
    <x v="1"/>
    <x v="0"/>
    <n v="252729"/>
    <x v="7"/>
    <n v="1.4323643111791682"/>
    <m/>
    <m/>
    <m/>
    <m/>
    <m/>
    <m/>
    <m/>
    <m/>
    <m/>
    <m/>
    <m/>
    <m/>
    <m/>
    <m/>
    <n v="18.100000000000001"/>
    <n v="7.1618215558958406E-2"/>
    <m/>
    <m/>
    <m/>
    <m/>
    <m/>
    <m/>
    <m/>
    <m/>
    <m/>
    <m/>
    <m/>
    <m/>
    <m/>
    <m/>
    <m/>
    <m/>
    <m/>
    <m/>
    <m/>
    <m/>
    <m/>
    <m/>
    <m/>
    <m/>
    <m/>
    <m/>
  </r>
  <r>
    <n v="174"/>
    <s v="Borowski"/>
    <x v="1"/>
    <n v="2008"/>
    <x v="1"/>
    <x v="0"/>
    <x v="0"/>
    <x v="0"/>
    <x v="2"/>
    <x v="0"/>
    <n v="357412"/>
    <x v="8"/>
    <n v="2.0844291741743421"/>
    <m/>
    <m/>
    <m/>
    <m/>
    <m/>
    <m/>
    <m/>
    <m/>
    <m/>
    <m/>
    <m/>
    <m/>
    <n v="136"/>
    <n v="0.38051324521840346"/>
    <m/>
    <m/>
    <m/>
    <m/>
    <m/>
    <m/>
    <m/>
    <m/>
    <m/>
    <m/>
    <m/>
    <m/>
    <m/>
    <m/>
    <m/>
    <m/>
    <m/>
    <m/>
    <m/>
    <m/>
    <m/>
    <m/>
    <m/>
    <m/>
    <m/>
    <m/>
    <m/>
    <m/>
  </r>
  <r>
    <n v="14"/>
    <s v="Agel"/>
    <x v="2"/>
    <n v="2005"/>
    <x v="0"/>
    <x v="0"/>
    <x v="1"/>
    <x v="0"/>
    <x v="2"/>
    <x v="0"/>
    <n v="2100000"/>
    <x v="9"/>
    <m/>
    <m/>
    <m/>
    <m/>
    <m/>
    <m/>
    <m/>
    <m/>
    <m/>
    <m/>
    <m/>
    <m/>
    <m/>
    <m/>
    <m/>
    <m/>
    <m/>
    <m/>
    <m/>
    <m/>
    <m/>
    <m/>
    <m/>
    <n v="168"/>
    <n v="0.08"/>
    <m/>
    <m/>
    <m/>
    <m/>
    <m/>
    <m/>
    <m/>
    <m/>
    <m/>
    <m/>
    <m/>
    <m/>
    <m/>
    <m/>
    <m/>
    <m/>
    <m/>
    <m/>
  </r>
  <r>
    <n v="14"/>
    <s v="Agel"/>
    <x v="2"/>
    <n v="2005"/>
    <x v="1"/>
    <x v="1"/>
    <x v="1"/>
    <x v="0"/>
    <x v="2"/>
    <x v="0"/>
    <n v="1903703.7037037034"/>
    <x v="9"/>
    <m/>
    <m/>
    <m/>
    <m/>
    <m/>
    <m/>
    <m/>
    <m/>
    <m/>
    <m/>
    <m/>
    <m/>
    <m/>
    <m/>
    <m/>
    <m/>
    <m/>
    <m/>
    <m/>
    <m/>
    <m/>
    <m/>
    <m/>
    <n v="514"/>
    <n v="0.27"/>
    <m/>
    <m/>
    <m/>
    <m/>
    <m/>
    <m/>
    <m/>
    <m/>
    <m/>
    <m/>
    <m/>
    <m/>
    <m/>
    <m/>
    <m/>
    <m/>
    <m/>
    <m/>
  </r>
  <r>
    <n v="16"/>
    <s v="Agel"/>
    <x v="3"/>
    <n v="2016"/>
    <x v="0"/>
    <x v="1"/>
    <x v="1"/>
    <x v="0"/>
    <x v="2"/>
    <x v="0"/>
    <n v="875000"/>
    <x v="9"/>
    <m/>
    <m/>
    <m/>
    <m/>
    <m/>
    <m/>
    <m/>
    <m/>
    <m/>
    <m/>
    <m/>
    <m/>
    <m/>
    <m/>
    <m/>
    <m/>
    <m/>
    <m/>
    <m/>
    <m/>
    <m/>
    <m/>
    <m/>
    <n v="70"/>
    <n v="0.08"/>
    <m/>
    <m/>
    <m/>
    <m/>
    <m/>
    <m/>
    <m/>
    <m/>
    <m/>
    <m/>
    <m/>
    <m/>
    <m/>
    <m/>
    <m/>
    <m/>
    <m/>
    <m/>
  </r>
  <r>
    <n v="16"/>
    <s v="Agel"/>
    <x v="3"/>
    <n v="2016"/>
    <x v="1"/>
    <x v="1"/>
    <x v="1"/>
    <x v="0"/>
    <x v="2"/>
    <x v="0"/>
    <n v="736363.63636363635"/>
    <x v="9"/>
    <m/>
    <m/>
    <m/>
    <m/>
    <m/>
    <m/>
    <m/>
    <m/>
    <m/>
    <m/>
    <m/>
    <m/>
    <m/>
    <m/>
    <m/>
    <m/>
    <m/>
    <m/>
    <m/>
    <m/>
    <m/>
    <m/>
    <m/>
    <n v="162"/>
    <n v="0.22"/>
    <m/>
    <m/>
    <m/>
    <m/>
    <m/>
    <m/>
    <m/>
    <m/>
    <m/>
    <m/>
    <m/>
    <m/>
    <m/>
    <m/>
    <m/>
    <m/>
    <m/>
    <m/>
  </r>
  <r>
    <n v="32"/>
    <s v="Allen"/>
    <x v="4"/>
    <n v="2019"/>
    <x v="0"/>
    <x v="0"/>
    <x v="0"/>
    <x v="0"/>
    <x v="0"/>
    <x v="0"/>
    <n v="91357"/>
    <x v="10"/>
    <n v="2.3752969121140142"/>
    <m/>
    <m/>
    <m/>
    <m/>
    <m/>
    <m/>
    <m/>
    <m/>
    <m/>
    <m/>
    <n v="66"/>
    <n v="0.72244053548168174"/>
    <n v="22"/>
    <n v="0.24081351182722727"/>
    <n v="44"/>
    <n v="0.48162702365445453"/>
    <m/>
    <m/>
    <m/>
    <m/>
    <m/>
    <m/>
    <m/>
    <m/>
    <m/>
    <m/>
    <m/>
    <m/>
    <m/>
    <m/>
    <m/>
    <m/>
    <m/>
    <m/>
    <m/>
    <m/>
    <m/>
    <m/>
    <m/>
    <m/>
    <m/>
    <m/>
  </r>
  <r>
    <n v="32"/>
    <s v="Allen"/>
    <x v="4"/>
    <n v="2019"/>
    <x v="0"/>
    <x v="0"/>
    <x v="0"/>
    <x v="1"/>
    <x v="0"/>
    <x v="0"/>
    <n v="91357"/>
    <x v="11"/>
    <n v="7.0273761178672682"/>
    <m/>
    <m/>
    <m/>
    <m/>
    <m/>
    <m/>
    <m/>
    <m/>
    <m/>
    <m/>
    <n v="117"/>
    <n v="1.2806900401720722"/>
    <n v="89"/>
    <n v="0.97420011602832834"/>
    <n v="1"/>
    <n v="1.094606871941942E-2"/>
    <m/>
    <m/>
    <m/>
    <m/>
    <m/>
    <m/>
    <m/>
    <m/>
    <m/>
    <m/>
    <m/>
    <m/>
    <m/>
    <m/>
    <m/>
    <m/>
    <m/>
    <m/>
    <m/>
    <m/>
    <m/>
    <m/>
    <m/>
    <m/>
    <m/>
    <m/>
  </r>
  <r>
    <n v="32"/>
    <s v="Allen"/>
    <x v="4"/>
    <n v="2019"/>
    <x v="0"/>
    <x v="0"/>
    <x v="0"/>
    <x v="2"/>
    <x v="0"/>
    <x v="0"/>
    <n v="91357"/>
    <x v="12"/>
    <n v="9.4026730299812815"/>
    <m/>
    <m/>
    <m/>
    <m/>
    <m/>
    <m/>
    <m/>
    <m/>
    <m/>
    <m/>
    <n v="183"/>
    <n v="2.0031305756537541"/>
    <n v="111"/>
    <n v="1.2150136278555557"/>
    <n v="45"/>
    <n v="0.49257309237387392"/>
    <m/>
    <m/>
    <m/>
    <m/>
    <m/>
    <m/>
    <m/>
    <m/>
    <m/>
    <m/>
    <m/>
    <m/>
    <m/>
    <m/>
    <m/>
    <m/>
    <m/>
    <m/>
    <m/>
    <m/>
    <m/>
    <m/>
    <m/>
    <m/>
    <m/>
    <m/>
  </r>
  <r>
    <n v="32"/>
    <s v="Allen"/>
    <x v="4"/>
    <n v="2019"/>
    <x v="1"/>
    <x v="0"/>
    <x v="0"/>
    <x v="0"/>
    <x v="0"/>
    <x v="0"/>
    <n v="76919"/>
    <x v="13"/>
    <n v="3.1331660578010636"/>
    <m/>
    <m/>
    <m/>
    <m/>
    <m/>
    <m/>
    <m/>
    <m/>
    <m/>
    <m/>
    <n v="47"/>
    <n v="0.61103238471638999"/>
    <n v="37"/>
    <n v="0.48102549435120062"/>
    <n v="78"/>
    <n v="1.014053744848477"/>
    <m/>
    <m/>
    <m/>
    <m/>
    <m/>
    <m/>
    <m/>
    <m/>
    <m/>
    <m/>
    <m/>
    <m/>
    <m/>
    <m/>
    <m/>
    <m/>
    <m/>
    <m/>
    <m/>
    <m/>
    <m/>
    <m/>
    <m/>
    <m/>
    <m/>
    <m/>
  </r>
  <r>
    <n v="32"/>
    <s v="Allen"/>
    <x v="4"/>
    <n v="2019"/>
    <x v="1"/>
    <x v="0"/>
    <x v="0"/>
    <x v="1"/>
    <x v="0"/>
    <x v="0"/>
    <n v="76919"/>
    <x v="14"/>
    <n v="8.7104616544676876"/>
    <m/>
    <m/>
    <m/>
    <m/>
    <m/>
    <m/>
    <m/>
    <m/>
    <m/>
    <m/>
    <n v="130"/>
    <n v="1.6900895747474616"/>
    <n v="117"/>
    <n v="1.5210806172727156"/>
    <n v="1"/>
    <n v="1.3000689036518935E-2"/>
    <m/>
    <m/>
    <m/>
    <m/>
    <m/>
    <m/>
    <m/>
    <m/>
    <m/>
    <m/>
    <m/>
    <m/>
    <m/>
    <m/>
    <m/>
    <m/>
    <m/>
    <m/>
    <m/>
    <m/>
    <m/>
    <m/>
    <m/>
    <m/>
    <m/>
    <m/>
  </r>
  <r>
    <n v="32"/>
    <s v="Allen"/>
    <x v="4"/>
    <n v="2019"/>
    <x v="1"/>
    <x v="0"/>
    <x v="0"/>
    <x v="2"/>
    <x v="0"/>
    <x v="0"/>
    <n v="76919"/>
    <x v="15"/>
    <n v="11.84362771226875"/>
    <m/>
    <m/>
    <m/>
    <m/>
    <m/>
    <m/>
    <m/>
    <m/>
    <m/>
    <m/>
    <n v="177"/>
    <n v="2.3011219594638512"/>
    <n v="154"/>
    <n v="2.0021061116239158"/>
    <n v="79"/>
    <n v="1.0270544338849961"/>
    <m/>
    <m/>
    <m/>
    <m/>
    <m/>
    <m/>
    <m/>
    <m/>
    <m/>
    <m/>
    <m/>
    <m/>
    <m/>
    <m/>
    <m/>
    <m/>
    <m/>
    <m/>
    <m/>
    <m/>
    <m/>
    <m/>
    <m/>
    <m/>
    <m/>
    <m/>
  </r>
  <r>
    <n v="32"/>
    <s v="Allen"/>
    <x v="4"/>
    <n v="2019"/>
    <x v="0"/>
    <x v="0"/>
    <x v="0"/>
    <x v="0"/>
    <x v="1"/>
    <x v="0"/>
    <n v="272998"/>
    <x v="16"/>
    <n v="1.25275643045004"/>
    <m/>
    <m/>
    <m/>
    <m/>
    <m/>
    <m/>
    <m/>
    <m/>
    <m/>
    <m/>
    <n v="106"/>
    <n v="0.38828123282954452"/>
    <n v="32"/>
    <n v="0.11721697594854175"/>
    <n v="47"/>
    <n v="0.1721624334244207"/>
    <m/>
    <m/>
    <m/>
    <m/>
    <m/>
    <m/>
    <m/>
    <m/>
    <m/>
    <m/>
    <m/>
    <m/>
    <m/>
    <m/>
    <m/>
    <m/>
    <m/>
    <m/>
    <m/>
    <m/>
    <m/>
    <m/>
    <m/>
    <m/>
    <m/>
    <m/>
  </r>
  <r>
    <n v="32"/>
    <s v="Allen"/>
    <x v="4"/>
    <n v="2019"/>
    <x v="0"/>
    <x v="0"/>
    <x v="0"/>
    <x v="1"/>
    <x v="1"/>
    <x v="0"/>
    <n v="272998"/>
    <x v="17"/>
    <n v="5.3187202836650815"/>
    <m/>
    <m/>
    <m/>
    <m/>
    <m/>
    <m/>
    <m/>
    <m/>
    <m/>
    <m/>
    <n v="227"/>
    <n v="0.83150792313496802"/>
    <n v="239"/>
    <n v="0.87546428911567109"/>
    <n v="0"/>
    <n v="0"/>
    <m/>
    <m/>
    <m/>
    <m/>
    <m/>
    <m/>
    <m/>
    <m/>
    <m/>
    <m/>
    <m/>
    <m/>
    <m/>
    <m/>
    <m/>
    <m/>
    <m/>
    <m/>
    <m/>
    <m/>
    <m/>
    <m/>
    <m/>
    <m/>
    <m/>
    <m/>
  </r>
  <r>
    <n v="32"/>
    <s v="Allen"/>
    <x v="4"/>
    <n v="2019"/>
    <x v="0"/>
    <x v="0"/>
    <x v="0"/>
    <x v="2"/>
    <x v="1"/>
    <x v="0"/>
    <n v="272998"/>
    <x v="18"/>
    <n v="6.5714767141151214"/>
    <m/>
    <m/>
    <m/>
    <m/>
    <m/>
    <m/>
    <m/>
    <m/>
    <m/>
    <m/>
    <n v="383"/>
    <n v="1.4029406808841089"/>
    <n v="271"/>
    <n v="0.99268126506421306"/>
    <n v="47"/>
    <n v="0.1721624334244207"/>
    <m/>
    <m/>
    <m/>
    <m/>
    <m/>
    <m/>
    <m/>
    <m/>
    <m/>
    <m/>
    <m/>
    <m/>
    <m/>
    <m/>
    <m/>
    <m/>
    <m/>
    <m/>
    <m/>
    <m/>
    <m/>
    <m/>
    <m/>
    <m/>
    <m/>
    <m/>
  </r>
  <r>
    <n v="32"/>
    <s v="Allen"/>
    <x v="4"/>
    <n v="2019"/>
    <x v="1"/>
    <x v="0"/>
    <x v="0"/>
    <x v="0"/>
    <x v="1"/>
    <x v="0"/>
    <n v="211368"/>
    <x v="19"/>
    <n v="1.2206199613943454"/>
    <m/>
    <m/>
    <m/>
    <m/>
    <m/>
    <m/>
    <m/>
    <m/>
    <m/>
    <m/>
    <n v="63"/>
    <n v="0.29805836266606112"/>
    <n v="36"/>
    <n v="0.17031906438060634"/>
    <n v="47"/>
    <n v="0.22236100071912496"/>
    <m/>
    <m/>
    <m/>
    <m/>
    <m/>
    <m/>
    <m/>
    <m/>
    <m/>
    <m/>
    <m/>
    <m/>
    <m/>
    <m/>
    <m/>
    <m/>
    <m/>
    <m/>
    <m/>
    <m/>
    <m/>
    <m/>
    <m/>
    <m/>
    <m/>
    <m/>
  </r>
  <r>
    <n v="32"/>
    <s v="Allen"/>
    <x v="4"/>
    <n v="2019"/>
    <x v="1"/>
    <x v="0"/>
    <x v="0"/>
    <x v="1"/>
    <x v="1"/>
    <x v="0"/>
    <n v="211368"/>
    <x v="20"/>
    <n v="5.7955792740622991"/>
    <m/>
    <m/>
    <m/>
    <m/>
    <m/>
    <m/>
    <m/>
    <m/>
    <m/>
    <m/>
    <n v="222"/>
    <n v="1.0503008970137391"/>
    <n v="199"/>
    <n v="0.94148593921501844"/>
    <n v="0"/>
    <n v="0"/>
    <m/>
    <m/>
    <m/>
    <m/>
    <m/>
    <m/>
    <m/>
    <m/>
    <m/>
    <m/>
    <m/>
    <m/>
    <m/>
    <m/>
    <m/>
    <m/>
    <m/>
    <m/>
    <m/>
    <m/>
    <m/>
    <m/>
    <m/>
    <m/>
    <m/>
    <m/>
  </r>
  <r>
    <n v="32"/>
    <s v="Allen"/>
    <x v="4"/>
    <n v="2019"/>
    <x v="1"/>
    <x v="0"/>
    <x v="0"/>
    <x v="2"/>
    <x v="1"/>
    <x v="0"/>
    <n v="211368"/>
    <x v="21"/>
    <n v="7.0161992354566447"/>
    <m/>
    <m/>
    <m/>
    <m/>
    <m/>
    <m/>
    <m/>
    <m/>
    <m/>
    <m/>
    <n v="285"/>
    <n v="1.3483592596798002"/>
    <n v="235"/>
    <n v="1.1118050035956246"/>
    <n v="47"/>
    <n v="0.22236100071912496"/>
    <m/>
    <m/>
    <m/>
    <m/>
    <m/>
    <m/>
    <m/>
    <m/>
    <m/>
    <m/>
    <m/>
    <m/>
    <m/>
    <m/>
    <m/>
    <m/>
    <m/>
    <m/>
    <m/>
    <m/>
    <m/>
    <m/>
    <m/>
    <m/>
    <m/>
    <m/>
  </r>
  <r>
    <n v="32"/>
    <s v="Allen"/>
    <x v="4"/>
    <n v="2019"/>
    <x v="0"/>
    <x v="0"/>
    <x v="0"/>
    <x v="0"/>
    <x v="2"/>
    <x v="0"/>
    <n v="364355"/>
    <x v="22"/>
    <n v="1.5342180016741913"/>
    <m/>
    <m/>
    <m/>
    <m/>
    <m/>
    <m/>
    <m/>
    <m/>
    <m/>
    <m/>
    <m/>
    <m/>
    <m/>
    <m/>
    <m/>
    <m/>
    <m/>
    <m/>
    <m/>
    <m/>
    <m/>
    <m/>
    <m/>
    <m/>
    <m/>
    <m/>
    <m/>
    <m/>
    <m/>
    <m/>
    <m/>
    <m/>
    <m/>
    <m/>
    <m/>
    <m/>
    <m/>
    <m/>
    <m/>
    <m/>
    <m/>
    <m/>
  </r>
  <r>
    <n v="32"/>
    <s v="Allen"/>
    <x v="4"/>
    <n v="2019"/>
    <x v="0"/>
    <x v="0"/>
    <x v="0"/>
    <x v="1"/>
    <x v="2"/>
    <x v="0"/>
    <n v="364355"/>
    <x v="23"/>
    <n v="5.7471422102070786"/>
    <m/>
    <m/>
    <m/>
    <m/>
    <m/>
    <m/>
    <m/>
    <m/>
    <m/>
    <m/>
    <m/>
    <m/>
    <m/>
    <m/>
    <m/>
    <m/>
    <m/>
    <m/>
    <m/>
    <m/>
    <m/>
    <m/>
    <m/>
    <m/>
    <m/>
    <m/>
    <m/>
    <m/>
    <m/>
    <m/>
    <m/>
    <m/>
    <m/>
    <m/>
    <m/>
    <m/>
    <m/>
    <m/>
    <m/>
    <m/>
    <m/>
    <m/>
  </r>
  <r>
    <n v="32"/>
    <s v="Allen"/>
    <x v="4"/>
    <n v="2019"/>
    <x v="0"/>
    <x v="0"/>
    <x v="0"/>
    <x v="2"/>
    <x v="2"/>
    <x v="0"/>
    <n v="364355"/>
    <x v="24"/>
    <n v="7.2813602118812693"/>
    <m/>
    <m/>
    <m/>
    <m/>
    <m/>
    <m/>
    <m/>
    <m/>
    <m/>
    <m/>
    <m/>
    <m/>
    <m/>
    <m/>
    <m/>
    <m/>
    <m/>
    <m/>
    <m/>
    <m/>
    <m/>
    <m/>
    <m/>
    <m/>
    <m/>
    <m/>
    <m/>
    <m/>
    <m/>
    <m/>
    <m/>
    <m/>
    <m/>
    <m/>
    <m/>
    <m/>
    <m/>
    <m/>
    <m/>
    <m/>
    <m/>
    <m/>
  </r>
  <r>
    <n v="32"/>
    <s v="Allen"/>
    <x v="4"/>
    <n v="2019"/>
    <x v="1"/>
    <x v="0"/>
    <x v="0"/>
    <x v="0"/>
    <x v="2"/>
    <x v="0"/>
    <n v="288286"/>
    <x v="25"/>
    <n v="1.7309199891774141"/>
    <m/>
    <m/>
    <m/>
    <m/>
    <m/>
    <m/>
    <m/>
    <m/>
    <m/>
    <m/>
    <m/>
    <m/>
    <m/>
    <m/>
    <m/>
    <m/>
    <m/>
    <m/>
    <m/>
    <m/>
    <m/>
    <m/>
    <m/>
    <m/>
    <m/>
    <m/>
    <m/>
    <m/>
    <m/>
    <m/>
    <m/>
    <m/>
    <m/>
    <m/>
    <m/>
    <m/>
    <m/>
    <m/>
    <m/>
    <m/>
    <m/>
    <m/>
  </r>
  <r>
    <n v="32"/>
    <s v="Allen"/>
    <x v="4"/>
    <n v="2019"/>
    <x v="1"/>
    <x v="0"/>
    <x v="0"/>
    <x v="1"/>
    <x v="2"/>
    <x v="0"/>
    <n v="288286"/>
    <x v="26"/>
    <n v="6.5733334258340674"/>
    <m/>
    <m/>
    <m/>
    <m/>
    <m/>
    <m/>
    <m/>
    <m/>
    <m/>
    <m/>
    <m/>
    <m/>
    <m/>
    <m/>
    <m/>
    <m/>
    <m/>
    <m/>
    <m/>
    <m/>
    <m/>
    <m/>
    <m/>
    <m/>
    <m/>
    <m/>
    <m/>
    <m/>
    <m/>
    <m/>
    <m/>
    <m/>
    <m/>
    <m/>
    <m/>
    <m/>
    <m/>
    <m/>
    <m/>
    <m/>
    <m/>
    <m/>
  </r>
  <r>
    <n v="32"/>
    <s v="Allen"/>
    <x v="4"/>
    <n v="2019"/>
    <x v="1"/>
    <x v="0"/>
    <x v="0"/>
    <x v="2"/>
    <x v="2"/>
    <x v="0"/>
    <n v="288286"/>
    <x v="27"/>
    <n v="8.3042534150114804"/>
    <m/>
    <m/>
    <m/>
    <m/>
    <m/>
    <m/>
    <m/>
    <m/>
    <m/>
    <m/>
    <m/>
    <m/>
    <m/>
    <m/>
    <m/>
    <m/>
    <m/>
    <m/>
    <m/>
    <m/>
    <m/>
    <m/>
    <m/>
    <m/>
    <m/>
    <m/>
    <m/>
    <m/>
    <m/>
    <m/>
    <m/>
    <m/>
    <m/>
    <m/>
    <m/>
    <m/>
    <m/>
    <m/>
    <m/>
    <m/>
    <m/>
    <m/>
  </r>
  <r>
    <n v="45"/>
    <s v="Anderson"/>
    <x v="5"/>
    <n v="2019"/>
    <x v="0"/>
    <x v="0"/>
    <x v="1"/>
    <x v="0"/>
    <x v="2"/>
    <x v="0"/>
    <n v="986873"/>
    <x v="9"/>
    <m/>
    <m/>
    <m/>
    <m/>
    <m/>
    <m/>
    <m/>
    <m/>
    <m/>
    <m/>
    <m/>
    <m/>
    <m/>
    <m/>
    <m/>
    <m/>
    <m/>
    <m/>
    <m/>
    <m/>
    <m/>
    <m/>
    <m/>
    <n v="79"/>
    <n v="8.0050827208769521E-2"/>
    <m/>
    <m/>
    <m/>
    <m/>
    <m/>
    <m/>
    <m/>
    <m/>
    <m/>
    <m/>
    <m/>
    <m/>
    <m/>
    <m/>
    <m/>
    <m/>
    <m/>
    <m/>
  </r>
  <r>
    <n v="45"/>
    <s v="Anderson"/>
    <x v="5"/>
    <n v="2019"/>
    <x v="1"/>
    <x v="0"/>
    <x v="1"/>
    <x v="0"/>
    <x v="2"/>
    <x v="0"/>
    <n v="872331"/>
    <x v="9"/>
    <m/>
    <m/>
    <m/>
    <m/>
    <m/>
    <m/>
    <m/>
    <m/>
    <m/>
    <m/>
    <m/>
    <m/>
    <m/>
    <m/>
    <m/>
    <m/>
    <m/>
    <m/>
    <m/>
    <m/>
    <m/>
    <m/>
    <m/>
    <n v="185"/>
    <n v="0.21207546218121331"/>
    <m/>
    <m/>
    <m/>
    <m/>
    <m/>
    <m/>
    <m/>
    <m/>
    <m/>
    <m/>
    <m/>
    <m/>
    <m/>
    <m/>
    <m/>
    <m/>
    <m/>
    <m/>
  </r>
  <r>
    <n v="102"/>
    <s v="Barber-Foss"/>
    <x v="6"/>
    <n v="2012"/>
    <x v="1"/>
    <x v="0"/>
    <x v="2"/>
    <x v="3"/>
    <x v="2"/>
    <x v="0"/>
    <n v="24904"/>
    <x v="9"/>
    <m/>
    <m/>
    <m/>
    <m/>
    <m/>
    <m/>
    <m/>
    <m/>
    <m/>
    <m/>
    <m/>
    <m/>
    <m/>
    <m/>
    <m/>
    <m/>
    <m/>
    <m/>
    <m/>
    <m/>
    <m/>
    <m/>
    <m/>
    <m/>
    <m/>
    <n v="39"/>
    <n v="1.5660134918085449"/>
    <m/>
    <m/>
    <m/>
    <m/>
    <m/>
    <m/>
    <m/>
    <m/>
    <m/>
    <m/>
    <m/>
    <m/>
    <m/>
    <m/>
    <m/>
    <m/>
  </r>
  <r>
    <n v="104"/>
    <s v="Barber-Foss"/>
    <x v="7"/>
    <n v="2014"/>
    <x v="1"/>
    <x v="0"/>
    <x v="2"/>
    <x v="0"/>
    <x v="0"/>
    <x v="0"/>
    <n v="9281"/>
    <x v="28"/>
    <n v="4.2021333907984051"/>
    <m/>
    <m/>
    <m/>
    <m/>
    <m/>
    <m/>
    <m/>
    <m/>
    <m/>
    <m/>
    <n v="13"/>
    <n v="1.400711130266135"/>
    <n v="35"/>
    <n v="3.7711453507165174"/>
    <n v="0"/>
    <n v="0"/>
    <n v="13"/>
    <n v="1.400711130266135"/>
    <m/>
    <m/>
    <m/>
    <m/>
    <m/>
    <m/>
    <m/>
    <m/>
    <m/>
    <m/>
    <m/>
    <m/>
    <m/>
    <m/>
    <m/>
    <m/>
    <m/>
    <m/>
    <m/>
    <m/>
    <m/>
    <m/>
    <m/>
    <m/>
  </r>
  <r>
    <n v="104"/>
    <s v="Barber-Foss"/>
    <x v="7"/>
    <n v="2014"/>
    <x v="1"/>
    <x v="0"/>
    <x v="2"/>
    <x v="0"/>
    <x v="1"/>
    <x v="0"/>
    <n v="20113"/>
    <x v="29"/>
    <n v="2.2373589220901904"/>
    <m/>
    <m/>
    <m/>
    <m/>
    <m/>
    <m/>
    <m/>
    <m/>
    <m/>
    <m/>
    <n v="5"/>
    <n v="0.24859543578779891"/>
    <n v="22"/>
    <n v="1.0938199174663155"/>
    <n v="1"/>
    <n v="4.9719087157559787E-2"/>
    <n v="5"/>
    <n v="0.24859543578779891"/>
    <m/>
    <m/>
    <m/>
    <m/>
    <m/>
    <m/>
    <m/>
    <m/>
    <m/>
    <m/>
    <m/>
    <m/>
    <m/>
    <m/>
    <m/>
    <m/>
    <m/>
    <m/>
    <m/>
    <m/>
    <m/>
    <m/>
    <m/>
    <m/>
  </r>
  <r>
    <n v="169"/>
    <s v="Bonza"/>
    <x v="8"/>
    <n v="2009"/>
    <x v="0"/>
    <x v="0"/>
    <x v="0"/>
    <x v="0"/>
    <x v="0"/>
    <x v="0"/>
    <n v="122224"/>
    <x v="9"/>
    <m/>
    <m/>
    <m/>
    <m/>
    <m/>
    <m/>
    <m/>
    <m/>
    <m/>
    <m/>
    <m/>
    <m/>
    <m/>
    <m/>
    <m/>
    <m/>
    <m/>
    <m/>
    <m/>
    <m/>
    <m/>
    <m/>
    <m/>
    <m/>
    <m/>
    <m/>
    <m/>
    <m/>
    <m/>
    <m/>
    <m/>
    <m/>
    <m/>
    <m/>
    <m/>
    <n v="11"/>
    <n v="8.9998690928131952E-2"/>
    <m/>
    <m/>
    <m/>
    <m/>
    <m/>
    <m/>
  </r>
  <r>
    <n v="169"/>
    <s v="Bonza"/>
    <x v="8"/>
    <n v="2009"/>
    <x v="0"/>
    <x v="0"/>
    <x v="0"/>
    <x v="0"/>
    <x v="1"/>
    <x v="0"/>
    <n v="301015"/>
    <x v="9"/>
    <m/>
    <m/>
    <m/>
    <m/>
    <m/>
    <m/>
    <m/>
    <m/>
    <m/>
    <m/>
    <m/>
    <m/>
    <m/>
    <m/>
    <m/>
    <m/>
    <m/>
    <m/>
    <m/>
    <m/>
    <m/>
    <m/>
    <m/>
    <m/>
    <m/>
    <m/>
    <m/>
    <m/>
    <m/>
    <m/>
    <m/>
    <m/>
    <m/>
    <m/>
    <m/>
    <n v="9"/>
    <n v="2.9898842250386193E-2"/>
    <m/>
    <m/>
    <m/>
    <m/>
    <m/>
    <m/>
  </r>
  <r>
    <n v="169"/>
    <s v="Bonza"/>
    <x v="8"/>
    <n v="2009"/>
    <x v="1"/>
    <x v="0"/>
    <x v="0"/>
    <x v="0"/>
    <x v="0"/>
    <x v="0"/>
    <n v="104683"/>
    <x v="9"/>
    <m/>
    <m/>
    <m/>
    <m/>
    <m/>
    <m/>
    <m/>
    <m/>
    <m/>
    <m/>
    <m/>
    <m/>
    <m/>
    <m/>
    <m/>
    <m/>
    <m/>
    <m/>
    <m/>
    <m/>
    <m/>
    <m/>
    <m/>
    <m/>
    <m/>
    <m/>
    <m/>
    <m/>
    <m/>
    <m/>
    <m/>
    <m/>
    <m/>
    <m/>
    <m/>
    <n v="8"/>
    <n v="7.6421195418549331E-2"/>
    <m/>
    <m/>
    <m/>
    <m/>
    <m/>
    <m/>
  </r>
  <r>
    <n v="169"/>
    <s v="Bonza"/>
    <x v="8"/>
    <n v="2009"/>
    <x v="1"/>
    <x v="0"/>
    <x v="0"/>
    <x v="0"/>
    <x v="1"/>
    <x v="0"/>
    <n v="252789"/>
    <x v="9"/>
    <m/>
    <m/>
    <m/>
    <m/>
    <m/>
    <m/>
    <m/>
    <m/>
    <m/>
    <m/>
    <m/>
    <m/>
    <m/>
    <m/>
    <m/>
    <m/>
    <m/>
    <m/>
    <m/>
    <m/>
    <m/>
    <m/>
    <m/>
    <m/>
    <m/>
    <m/>
    <m/>
    <m/>
    <m/>
    <m/>
    <m/>
    <m/>
    <m/>
    <m/>
    <m/>
    <n v="8"/>
    <n v="3.1646946663027267E-2"/>
    <m/>
    <m/>
    <m/>
    <m/>
    <m/>
    <m/>
  </r>
  <r>
    <n v="179"/>
    <s v="Brant"/>
    <x v="9"/>
    <n v="2019"/>
    <x v="0"/>
    <x v="0"/>
    <x v="0"/>
    <x v="0"/>
    <x v="2"/>
    <x v="0"/>
    <n v="3434763"/>
    <x v="9"/>
    <m/>
    <n v="3212"/>
    <n v="0.93514457911652127"/>
    <m/>
    <m/>
    <m/>
    <m/>
    <m/>
    <m/>
    <m/>
    <m/>
    <m/>
    <m/>
    <m/>
    <m/>
    <m/>
    <m/>
    <m/>
    <m/>
    <m/>
    <m/>
    <m/>
    <m/>
    <m/>
    <m/>
    <m/>
    <m/>
    <m/>
    <m/>
    <m/>
    <m/>
    <m/>
    <m/>
    <m/>
    <m/>
    <m/>
    <m/>
    <m/>
    <m/>
    <m/>
    <m/>
    <m/>
    <m/>
  </r>
  <r>
    <n v="179"/>
    <s v="Brant"/>
    <x v="9"/>
    <n v="2019"/>
    <x v="1"/>
    <x v="0"/>
    <x v="0"/>
    <x v="0"/>
    <x v="2"/>
    <x v="0"/>
    <n v="2728105"/>
    <x v="9"/>
    <m/>
    <n v="3139"/>
    <n v="1.1506155371585771"/>
    <m/>
    <m/>
    <m/>
    <m/>
    <m/>
    <m/>
    <m/>
    <m/>
    <m/>
    <m/>
    <m/>
    <m/>
    <m/>
    <m/>
    <m/>
    <m/>
    <m/>
    <m/>
    <m/>
    <m/>
    <m/>
    <m/>
    <m/>
    <m/>
    <m/>
    <m/>
    <m/>
    <m/>
    <m/>
    <m/>
    <m/>
    <m/>
    <m/>
    <m/>
    <m/>
    <m/>
    <m/>
    <m/>
    <m/>
    <m/>
  </r>
  <r>
    <n v="198"/>
    <s v="Brumitt"/>
    <x v="10"/>
    <n v="2019"/>
    <x v="0"/>
    <x v="0"/>
    <x v="1"/>
    <x v="4"/>
    <x v="2"/>
    <x v="0"/>
    <n v="9837"/>
    <x v="9"/>
    <m/>
    <n v="33"/>
    <n v="3.3546813052759989"/>
    <m/>
    <m/>
    <m/>
    <m/>
    <m/>
    <m/>
    <m/>
    <m/>
    <m/>
    <m/>
    <m/>
    <m/>
    <m/>
    <m/>
    <n v="13"/>
    <n v="1.3215411202602418"/>
    <m/>
    <m/>
    <m/>
    <m/>
    <n v="3"/>
    <n v="0.30497102775236351"/>
    <m/>
    <m/>
    <m/>
    <m/>
    <m/>
    <m/>
    <m/>
    <m/>
    <m/>
    <m/>
    <m/>
    <m/>
    <m/>
    <m/>
    <m/>
    <m/>
    <m/>
    <m/>
  </r>
  <r>
    <n v="229"/>
    <s v="Caparros"/>
    <x v="11"/>
    <n v="2016"/>
    <x v="0"/>
    <x v="0"/>
    <x v="3"/>
    <x v="0"/>
    <x v="0"/>
    <x v="1"/>
    <n v="1728"/>
    <x v="30"/>
    <n v="40.50925925925926"/>
    <m/>
    <m/>
    <m/>
    <m/>
    <m/>
    <m/>
    <m/>
    <m/>
    <m/>
    <m/>
    <m/>
    <m/>
    <m/>
    <m/>
    <m/>
    <m/>
    <m/>
    <m/>
    <m/>
    <m/>
    <m/>
    <m/>
    <m/>
    <m/>
    <m/>
    <m/>
    <m/>
    <m/>
    <m/>
    <m/>
    <m/>
    <m/>
    <m/>
    <m/>
    <m/>
    <m/>
    <m/>
    <m/>
    <m/>
    <m/>
    <m/>
    <m/>
  </r>
  <r>
    <n v="229"/>
    <s v="Caparros"/>
    <x v="11"/>
    <n v="2016"/>
    <x v="0"/>
    <x v="0"/>
    <x v="3"/>
    <x v="0"/>
    <x v="1"/>
    <x v="1"/>
    <n v="30941"/>
    <x v="31"/>
    <n v="2.9410814130118612"/>
    <m/>
    <m/>
    <m/>
    <m/>
    <m/>
    <m/>
    <m/>
    <m/>
    <m/>
    <m/>
    <m/>
    <m/>
    <m/>
    <m/>
    <m/>
    <m/>
    <m/>
    <m/>
    <m/>
    <m/>
    <m/>
    <m/>
    <m/>
    <m/>
    <m/>
    <m/>
    <m/>
    <m/>
    <m/>
    <m/>
    <m/>
    <m/>
    <m/>
    <m/>
    <m/>
    <m/>
    <m/>
    <m/>
    <m/>
    <m/>
    <m/>
    <m/>
  </r>
  <r>
    <n v="289"/>
    <s v="Clifton"/>
    <x v="12"/>
    <n v="2018"/>
    <x v="1"/>
    <x v="0"/>
    <x v="0"/>
    <x v="0"/>
    <x v="0"/>
    <x v="0"/>
    <n v="483305"/>
    <x v="32"/>
    <n v="3.4284768417458955"/>
    <m/>
    <m/>
    <m/>
    <m/>
    <m/>
    <m/>
    <n v="461"/>
    <n v="0.95384901873558103"/>
    <m/>
    <m/>
    <n v="476"/>
    <n v="0.98488532086363689"/>
    <n v="317"/>
    <n v="0.65590051830624552"/>
    <n v="357"/>
    <n v="0.7386639906477277"/>
    <m/>
    <m/>
    <m/>
    <m/>
    <m/>
    <m/>
    <m/>
    <m/>
    <m/>
    <m/>
    <m/>
    <m/>
    <m/>
    <m/>
    <m/>
    <m/>
    <m/>
    <m/>
    <n v="57"/>
    <n v="0.11793794808661198"/>
    <m/>
    <m/>
    <m/>
    <m/>
    <m/>
    <m/>
  </r>
  <r>
    <n v="289"/>
    <s v="Clifton"/>
    <x v="12"/>
    <n v="2018"/>
    <x v="1"/>
    <x v="0"/>
    <x v="0"/>
    <x v="0"/>
    <x v="1"/>
    <x v="0"/>
    <n v="1126428"/>
    <x v="33"/>
    <n v="1.1301210552294509"/>
    <m/>
    <m/>
    <m/>
    <m/>
    <m/>
    <m/>
    <n v="152"/>
    <n v="0.13493982749008368"/>
    <m/>
    <m/>
    <n v="372"/>
    <n v="0.33024747254152065"/>
    <n v="211"/>
    <n v="0.18731778684478723"/>
    <n v="122"/>
    <n v="0.10830696680125139"/>
    <m/>
    <m/>
    <m/>
    <m/>
    <m/>
    <m/>
    <m/>
    <m/>
    <m/>
    <m/>
    <m/>
    <m/>
    <m/>
    <m/>
    <m/>
    <m/>
    <m/>
    <m/>
    <n v="42"/>
    <n v="3.7286004964365231E-2"/>
    <m/>
    <m/>
    <m/>
    <m/>
    <m/>
    <m/>
  </r>
  <r>
    <n v="289"/>
    <s v="Clifton"/>
    <x v="12"/>
    <n v="2018"/>
    <x v="1"/>
    <x v="0"/>
    <x v="0"/>
    <x v="0"/>
    <x v="2"/>
    <x v="0"/>
    <n v="1609733"/>
    <x v="34"/>
    <n v="1.8201776319426886"/>
    <m/>
    <m/>
    <m/>
    <m/>
    <m/>
    <m/>
    <m/>
    <m/>
    <m/>
    <m/>
    <m/>
    <m/>
    <m/>
    <m/>
    <m/>
    <m/>
    <m/>
    <m/>
    <m/>
    <m/>
    <m/>
    <m/>
    <m/>
    <m/>
    <m/>
    <m/>
    <m/>
    <m/>
    <m/>
    <m/>
    <m/>
    <m/>
    <m/>
    <m/>
    <m/>
    <m/>
    <m/>
    <m/>
    <m/>
    <m/>
    <m/>
    <m/>
  </r>
  <r>
    <n v="289"/>
    <s v="Clifton"/>
    <x v="12"/>
    <n v="2018"/>
    <x v="1"/>
    <x v="0"/>
    <x v="1"/>
    <x v="0"/>
    <x v="0"/>
    <x v="0"/>
    <n v="176189"/>
    <x v="35"/>
    <n v="13.996333482794046"/>
    <m/>
    <m/>
    <m/>
    <m/>
    <m/>
    <m/>
    <n v="290"/>
    <n v="1.6459597364194134"/>
    <m/>
    <m/>
    <n v="301"/>
    <n v="1.7083926919387704"/>
    <n v="314"/>
    <n v="1.7821770939161923"/>
    <n v="176"/>
    <n v="0.99892728830971289"/>
    <m/>
    <m/>
    <m/>
    <m/>
    <m/>
    <m/>
    <m/>
    <m/>
    <m/>
    <m/>
    <m/>
    <m/>
    <m/>
    <m/>
    <m/>
    <m/>
    <m/>
    <m/>
    <n v="85"/>
    <n v="0.48243647446775906"/>
    <m/>
    <m/>
    <m/>
    <m/>
    <m/>
    <m/>
  </r>
  <r>
    <n v="289"/>
    <s v="Clifton"/>
    <x v="12"/>
    <n v="2018"/>
    <x v="1"/>
    <x v="0"/>
    <x v="1"/>
    <x v="0"/>
    <x v="1"/>
    <x v="0"/>
    <n v="607411"/>
    <x v="35"/>
    <n v="4.0598540362291757"/>
    <m/>
    <m/>
    <m/>
    <m/>
    <m/>
    <m/>
    <n v="363"/>
    <n v="0.5976184165252193"/>
    <m/>
    <m/>
    <n v="536"/>
    <n v="0.88243380511712832"/>
    <n v="438"/>
    <n v="0.72109329597257876"/>
    <n v="215"/>
    <n v="0.35396132108243017"/>
    <m/>
    <m/>
    <m/>
    <m/>
    <m/>
    <m/>
    <m/>
    <m/>
    <m/>
    <m/>
    <m/>
    <m/>
    <m/>
    <m/>
    <m/>
    <m/>
    <m/>
    <m/>
    <n v="93"/>
    <n v="0.15310885051472561"/>
    <m/>
    <m/>
    <m/>
    <m/>
    <m/>
    <m/>
  </r>
  <r>
    <n v="289"/>
    <s v="Clifton"/>
    <x v="12"/>
    <n v="2018"/>
    <x v="1"/>
    <x v="0"/>
    <x v="1"/>
    <x v="0"/>
    <x v="2"/>
    <x v="0"/>
    <n v="783600"/>
    <x v="36"/>
    <n v="4.9604389994895355"/>
    <m/>
    <m/>
    <m/>
    <m/>
    <m/>
    <m/>
    <m/>
    <m/>
    <m/>
    <m/>
    <m/>
    <m/>
    <m/>
    <m/>
    <m/>
    <m/>
    <m/>
    <m/>
    <m/>
    <m/>
    <m/>
    <m/>
    <m/>
    <m/>
    <m/>
    <m/>
    <m/>
    <m/>
    <m/>
    <m/>
    <m/>
    <m/>
    <m/>
    <m/>
    <m/>
    <m/>
    <m/>
    <m/>
    <m/>
    <m/>
    <m/>
    <m/>
  </r>
  <r>
    <n v="296"/>
    <s v="Collins "/>
    <x v="13"/>
    <n v="2014"/>
    <x v="2"/>
    <x v="0"/>
    <x v="0"/>
    <x v="0"/>
    <x v="2"/>
    <x v="0"/>
    <n v="252173.91304347827"/>
    <x v="9"/>
    <m/>
    <m/>
    <m/>
    <m/>
    <m/>
    <m/>
    <m/>
    <m/>
    <m/>
    <m/>
    <m/>
    <m/>
    <m/>
    <m/>
    <m/>
    <n v="58"/>
    <n v="0.22999999999999998"/>
    <m/>
    <m/>
    <m/>
    <m/>
    <m/>
    <m/>
    <m/>
    <m/>
    <m/>
    <m/>
    <m/>
    <m/>
    <m/>
    <m/>
    <m/>
    <m/>
    <m/>
    <m/>
    <m/>
    <m/>
    <m/>
    <m/>
    <m/>
    <m/>
    <m/>
    <m/>
  </r>
  <r>
    <n v="319"/>
    <s v="Covassin"/>
    <x v="14"/>
    <n v="2003"/>
    <x v="1"/>
    <x v="0"/>
    <x v="1"/>
    <x v="0"/>
    <x v="0"/>
    <x v="0"/>
    <n v="96579"/>
    <x v="37"/>
    <n v="8.7389598152807562"/>
    <m/>
    <m/>
    <m/>
    <m/>
    <m/>
    <m/>
    <m/>
    <m/>
    <m/>
    <m/>
    <m/>
    <m/>
    <m/>
    <m/>
    <n v="72"/>
    <n v="0.74550368092442465"/>
    <m/>
    <m/>
    <m/>
    <m/>
    <m/>
    <m/>
    <m/>
    <m/>
    <m/>
    <m/>
    <m/>
    <m/>
    <m/>
    <m/>
    <m/>
    <m/>
    <m/>
    <m/>
    <m/>
    <m/>
    <m/>
    <m/>
    <m/>
    <m/>
    <m/>
    <m/>
  </r>
  <r>
    <n v="319"/>
    <s v="Covassin"/>
    <x v="14"/>
    <n v="2003"/>
    <x v="1"/>
    <x v="0"/>
    <x v="1"/>
    <x v="0"/>
    <x v="1"/>
    <x v="0"/>
    <n v="250522"/>
    <x v="38"/>
    <n v="2.949840732550435"/>
    <m/>
    <m/>
    <m/>
    <m/>
    <m/>
    <m/>
    <m/>
    <m/>
    <m/>
    <m/>
    <m/>
    <m/>
    <m/>
    <m/>
    <n v="75"/>
    <n v="0.29937490519794668"/>
    <m/>
    <m/>
    <m/>
    <m/>
    <m/>
    <m/>
    <m/>
    <m/>
    <m/>
    <m/>
    <m/>
    <m/>
    <m/>
    <m/>
    <m/>
    <m/>
    <m/>
    <m/>
    <m/>
    <m/>
    <m/>
    <m/>
    <m/>
    <m/>
    <m/>
    <m/>
  </r>
  <r>
    <n v="319"/>
    <s v="Covassin"/>
    <x v="14"/>
    <n v="2003"/>
    <x v="0"/>
    <x v="0"/>
    <x v="1"/>
    <x v="0"/>
    <x v="0"/>
    <x v="0"/>
    <n v="99909"/>
    <x v="39"/>
    <n v="9.4986437658269036"/>
    <m/>
    <m/>
    <m/>
    <m/>
    <m/>
    <m/>
    <m/>
    <m/>
    <m/>
    <m/>
    <m/>
    <m/>
    <m/>
    <m/>
    <n v="49"/>
    <n v="0.49044630613858614"/>
    <m/>
    <m/>
    <m/>
    <m/>
    <m/>
    <m/>
    <m/>
    <m/>
    <m/>
    <m/>
    <m/>
    <m/>
    <m/>
    <m/>
    <m/>
    <m/>
    <m/>
    <m/>
    <m/>
    <m/>
    <m/>
    <m/>
    <m/>
    <m/>
    <m/>
    <m/>
  </r>
  <r>
    <n v="319"/>
    <s v="Covassin"/>
    <x v="14"/>
    <n v="2003"/>
    <x v="0"/>
    <x v="0"/>
    <x v="1"/>
    <x v="0"/>
    <x v="1"/>
    <x v="0"/>
    <n v="424149"/>
    <x v="40"/>
    <n v="3.9750182129393208"/>
    <m/>
    <m/>
    <m/>
    <m/>
    <m/>
    <m/>
    <m/>
    <m/>
    <m/>
    <m/>
    <m/>
    <m/>
    <m/>
    <m/>
    <n v="69"/>
    <n v="0.16267868131246332"/>
    <m/>
    <m/>
    <m/>
    <m/>
    <m/>
    <m/>
    <m/>
    <m/>
    <m/>
    <m/>
    <m/>
    <m/>
    <m/>
    <m/>
    <m/>
    <m/>
    <m/>
    <m/>
    <m/>
    <m/>
    <m/>
    <m/>
    <m/>
    <m/>
    <m/>
    <m/>
  </r>
  <r>
    <n v="361"/>
    <s v="Deckey"/>
    <x v="15"/>
    <n v="2020"/>
    <x v="1"/>
    <x v="0"/>
    <x v="1"/>
    <x v="0"/>
    <x v="0"/>
    <x v="0"/>
    <n v="1968337.7308707125"/>
    <x v="9"/>
    <m/>
    <m/>
    <m/>
    <m/>
    <m/>
    <m/>
    <m/>
    <m/>
    <m/>
    <m/>
    <m/>
    <m/>
    <m/>
    <m/>
    <m/>
    <m/>
    <m/>
    <m/>
    <m/>
    <m/>
    <m/>
    <m/>
    <m/>
    <m/>
    <m/>
    <m/>
    <m/>
    <m/>
    <m/>
    <n v="1492"/>
    <n v="0.75800000000000001"/>
    <m/>
    <m/>
    <m/>
    <m/>
    <m/>
    <m/>
    <m/>
    <m/>
    <m/>
    <m/>
    <m/>
    <m/>
  </r>
  <r>
    <n v="361"/>
    <s v="Deckey"/>
    <x v="15"/>
    <n v="2020"/>
    <x v="1"/>
    <x v="0"/>
    <x v="1"/>
    <x v="0"/>
    <x v="1"/>
    <x v="0"/>
    <n v="6395569.6202531643"/>
    <x v="9"/>
    <m/>
    <m/>
    <m/>
    <m/>
    <m/>
    <m/>
    <m/>
    <m/>
    <m/>
    <m/>
    <m/>
    <m/>
    <m/>
    <m/>
    <m/>
    <m/>
    <m/>
    <m/>
    <m/>
    <m/>
    <m/>
    <m/>
    <m/>
    <m/>
    <m/>
    <m/>
    <m/>
    <m/>
    <m/>
    <n v="2021"/>
    <n v="0.31600000000000006"/>
    <m/>
    <m/>
    <m/>
    <m/>
    <m/>
    <m/>
    <m/>
    <m/>
    <m/>
    <m/>
    <m/>
    <m/>
  </r>
  <r>
    <n v="361"/>
    <s v="Deckey"/>
    <x v="15"/>
    <n v="2020"/>
    <x v="0"/>
    <x v="0"/>
    <x v="1"/>
    <x v="0"/>
    <x v="0"/>
    <x v="0"/>
    <n v="2090803.2596041909"/>
    <x v="9"/>
    <m/>
    <m/>
    <m/>
    <m/>
    <m/>
    <m/>
    <m/>
    <m/>
    <m/>
    <m/>
    <m/>
    <m/>
    <m/>
    <m/>
    <m/>
    <m/>
    <m/>
    <m/>
    <m/>
    <m/>
    <m/>
    <m/>
    <m/>
    <m/>
    <m/>
    <m/>
    <m/>
    <m/>
    <m/>
    <n v="3592"/>
    <n v="1.718"/>
    <m/>
    <m/>
    <m/>
    <m/>
    <m/>
    <m/>
    <m/>
    <m/>
    <m/>
    <m/>
    <m/>
    <m/>
  </r>
  <r>
    <n v="361"/>
    <s v="Deckey"/>
    <x v="15"/>
    <n v="2020"/>
    <x v="0"/>
    <x v="0"/>
    <x v="1"/>
    <x v="0"/>
    <x v="1"/>
    <x v="0"/>
    <n v="7666666.666666666"/>
    <x v="9"/>
    <m/>
    <m/>
    <m/>
    <m/>
    <m/>
    <m/>
    <m/>
    <m/>
    <m/>
    <m/>
    <m/>
    <m/>
    <m/>
    <m/>
    <m/>
    <m/>
    <m/>
    <m/>
    <m/>
    <m/>
    <m/>
    <m/>
    <m/>
    <m/>
    <m/>
    <m/>
    <m/>
    <m/>
    <m/>
    <n v="3979"/>
    <n v="0.51900000000000002"/>
    <m/>
    <m/>
    <m/>
    <m/>
    <m/>
    <m/>
    <m/>
    <m/>
    <m/>
    <m/>
    <m/>
    <m/>
  </r>
  <r>
    <n v="366"/>
    <s v="Deitch"/>
    <x v="16"/>
    <n v="2006"/>
    <x v="1"/>
    <x v="0"/>
    <x v="3"/>
    <x v="0"/>
    <x v="0"/>
    <x v="0"/>
    <n v="22980"/>
    <x v="41"/>
    <n v="24.891209747606613"/>
    <n v="336"/>
    <n v="14.621409921671017"/>
    <n v="110"/>
    <n v="4.7867711053089641"/>
    <n v="35"/>
    <n v="1.5230635335073979"/>
    <n v="88"/>
    <n v="3.8294168842471716"/>
    <n v="3"/>
    <n v="0.13054830287206265"/>
    <n v="114"/>
    <n v="4.9608355091383807"/>
    <n v="102"/>
    <n v="4.438642297650131"/>
    <n v="14"/>
    <n v="0.6092254134029591"/>
    <m/>
    <m/>
    <m/>
    <m/>
    <m/>
    <m/>
    <n v="9"/>
    <n v="0.391644908616188"/>
    <m/>
    <m/>
    <n v="20"/>
    <n v="0.8703220191470844"/>
    <n v="18"/>
    <n v="0.78328981723237601"/>
    <m/>
    <m/>
    <m/>
    <m/>
    <n v="24"/>
    <n v="1.0443864229765012"/>
    <m/>
    <m/>
    <m/>
    <m/>
    <m/>
    <m/>
  </r>
  <r>
    <n v="366"/>
    <s v="Deitch"/>
    <x v="16"/>
    <n v="2006"/>
    <x v="0"/>
    <x v="0"/>
    <x v="3"/>
    <x v="0"/>
    <x v="0"/>
    <x v="0"/>
    <n v="70420"/>
    <x v="42"/>
    <n v="19.326895768247656"/>
    <n v="816"/>
    <n v="11.587617154217552"/>
    <n v="235"/>
    <n v="3.3371201363249079"/>
    <n v="132"/>
    <n v="1.8744674808293098"/>
    <n v="174"/>
    <n v="2.4708889520022721"/>
    <n v="4"/>
    <n v="5.6802044873615454E-2"/>
    <n v="284"/>
    <n v="4.0329451860266969"/>
    <n v="177"/>
    <n v="2.5134904856574836"/>
    <n v="17"/>
    <n v="0.24140869071286564"/>
    <m/>
    <m/>
    <m/>
    <m/>
    <m/>
    <m/>
    <n v="10"/>
    <n v="0.14200511218403863"/>
    <m/>
    <m/>
    <n v="43"/>
    <n v="0.610621982391366"/>
    <n v="67"/>
    <n v="0.95143425163305884"/>
    <m/>
    <m/>
    <m/>
    <m/>
    <n v="47"/>
    <n v="0.66742402726498151"/>
    <m/>
    <m/>
    <m/>
    <m/>
    <m/>
    <m/>
  </r>
  <r>
    <n v="452"/>
    <s v="Fernandez"/>
    <x v="17"/>
    <n v="2007"/>
    <x v="0"/>
    <x v="0"/>
    <x v="0"/>
    <x v="0"/>
    <x v="2"/>
    <x v="0"/>
    <n v="218342"/>
    <x v="9"/>
    <m/>
    <n v="287"/>
    <n v="1.314451640087569"/>
    <m/>
    <m/>
    <m/>
    <m/>
    <m/>
    <m/>
    <m/>
    <m/>
    <m/>
    <m/>
    <m/>
    <m/>
    <m/>
    <m/>
    <m/>
    <m/>
    <m/>
    <m/>
    <m/>
    <m/>
    <m/>
    <m/>
    <m/>
    <m/>
    <m/>
    <m/>
    <m/>
    <m/>
    <m/>
    <m/>
    <m/>
    <m/>
    <m/>
    <m/>
    <m/>
    <m/>
    <m/>
    <m/>
    <m/>
    <m/>
  </r>
  <r>
    <n v="452"/>
    <s v="Fernandez"/>
    <x v="17"/>
    <n v="2007"/>
    <x v="0"/>
    <x v="0"/>
    <x v="0"/>
    <x v="0"/>
    <x v="2"/>
    <x v="0"/>
    <n v="186161"/>
    <x v="9"/>
    <m/>
    <n v="254"/>
    <n v="1.3644103759648907"/>
    <m/>
    <m/>
    <m/>
    <m/>
    <m/>
    <m/>
    <m/>
    <m/>
    <m/>
    <m/>
    <m/>
    <m/>
    <m/>
    <m/>
    <m/>
    <m/>
    <m/>
    <m/>
    <m/>
    <m/>
    <m/>
    <m/>
    <m/>
    <m/>
    <m/>
    <m/>
    <m/>
    <m/>
    <m/>
    <m/>
    <m/>
    <m/>
    <m/>
    <m/>
    <m/>
    <m/>
    <m/>
    <m/>
    <m/>
    <m/>
  </r>
  <r>
    <n v="492"/>
    <s v="Fraser"/>
    <x v="18"/>
    <n v="2017"/>
    <x v="0"/>
    <x v="1"/>
    <x v="1"/>
    <x v="2"/>
    <x v="2"/>
    <x v="0"/>
    <n v="289062.5"/>
    <x v="9"/>
    <m/>
    <m/>
    <m/>
    <m/>
    <m/>
    <m/>
    <m/>
    <m/>
    <m/>
    <m/>
    <m/>
    <m/>
    <m/>
    <m/>
    <m/>
    <m/>
    <m/>
    <m/>
    <m/>
    <m/>
    <m/>
    <m/>
    <m/>
    <m/>
    <m/>
    <m/>
    <m/>
    <m/>
    <m/>
    <m/>
    <m/>
    <m/>
    <m/>
    <m/>
    <m/>
    <m/>
    <m/>
    <m/>
    <m/>
    <m/>
    <m/>
    <m/>
    <m/>
  </r>
  <r>
    <n v="492"/>
    <s v="Fraser"/>
    <x v="18"/>
    <n v="2017"/>
    <x v="1"/>
    <x v="1"/>
    <x v="1"/>
    <x v="2"/>
    <x v="2"/>
    <x v="0"/>
    <n v="249999.99999999997"/>
    <x v="9"/>
    <m/>
    <m/>
    <m/>
    <m/>
    <m/>
    <m/>
    <m/>
    <m/>
    <m/>
    <m/>
    <m/>
    <m/>
    <m/>
    <m/>
    <m/>
    <m/>
    <m/>
    <m/>
    <m/>
    <m/>
    <m/>
    <m/>
    <m/>
    <m/>
    <m/>
    <m/>
    <m/>
    <m/>
    <m/>
    <m/>
    <m/>
    <m/>
    <m/>
    <m/>
    <m/>
    <m/>
    <m/>
    <m/>
    <m/>
    <m/>
    <m/>
    <m/>
    <m/>
  </r>
  <r>
    <n v="512"/>
    <s v="Gamble"/>
    <x v="19"/>
    <n v="2020"/>
    <x v="0"/>
    <x v="1"/>
    <x v="1"/>
    <x v="3"/>
    <x v="0"/>
    <x v="0"/>
    <n v="360"/>
    <x v="43"/>
    <n v="5.5555555555555554"/>
    <m/>
    <m/>
    <m/>
    <m/>
    <m/>
    <m/>
    <m/>
    <m/>
    <m/>
    <m/>
    <m/>
    <m/>
    <m/>
    <m/>
    <m/>
    <m/>
    <m/>
    <m/>
    <m/>
    <m/>
    <m/>
    <m/>
    <m/>
    <m/>
    <m/>
    <m/>
    <m/>
    <m/>
    <m/>
    <m/>
    <m/>
    <m/>
    <m/>
    <m/>
    <m/>
    <m/>
    <m/>
    <m/>
    <m/>
    <m/>
    <m/>
    <m/>
  </r>
  <r>
    <n v="512"/>
    <s v="Gamble"/>
    <x v="19"/>
    <n v="2020"/>
    <x v="0"/>
    <x v="1"/>
    <x v="1"/>
    <x v="3"/>
    <x v="1"/>
    <x v="0"/>
    <n v="308"/>
    <x v="43"/>
    <n v="6.4935064935064943"/>
    <m/>
    <m/>
    <m/>
    <m/>
    <m/>
    <m/>
    <m/>
    <m/>
    <m/>
    <m/>
    <m/>
    <m/>
    <m/>
    <m/>
    <m/>
    <m/>
    <m/>
    <m/>
    <m/>
    <m/>
    <m/>
    <m/>
    <m/>
    <m/>
    <m/>
    <m/>
    <m/>
    <m/>
    <m/>
    <m/>
    <m/>
    <m/>
    <m/>
    <m/>
    <m/>
    <m/>
    <m/>
    <m/>
    <m/>
    <m/>
    <m/>
    <m/>
  </r>
  <r>
    <n v="512"/>
    <s v="Gamble"/>
    <x v="19"/>
    <n v="2020"/>
    <x v="0"/>
    <x v="1"/>
    <x v="1"/>
    <x v="3"/>
    <x v="2"/>
    <x v="0"/>
    <n v="668"/>
    <x v="44"/>
    <n v="5.9880239520958085"/>
    <m/>
    <m/>
    <m/>
    <m/>
    <m/>
    <m/>
    <m/>
    <m/>
    <m/>
    <m/>
    <m/>
    <m/>
    <m/>
    <m/>
    <m/>
    <m/>
    <m/>
    <m/>
    <m/>
    <m/>
    <m/>
    <m/>
    <m/>
    <m/>
    <m/>
    <m/>
    <m/>
    <m/>
    <m/>
    <m/>
    <m/>
    <m/>
    <m/>
    <m/>
    <m/>
    <m/>
    <m/>
    <m/>
    <m/>
    <m/>
    <m/>
    <m/>
  </r>
  <r>
    <n v="512"/>
    <s v="Gamble"/>
    <x v="19"/>
    <n v="2020"/>
    <x v="1"/>
    <x v="1"/>
    <x v="1"/>
    <x v="3"/>
    <x v="0"/>
    <x v="0"/>
    <n v="209"/>
    <x v="45"/>
    <n v="23.923444976076556"/>
    <m/>
    <m/>
    <m/>
    <m/>
    <m/>
    <m/>
    <m/>
    <m/>
    <m/>
    <m/>
    <m/>
    <m/>
    <m/>
    <m/>
    <m/>
    <m/>
    <m/>
    <m/>
    <m/>
    <m/>
    <m/>
    <m/>
    <m/>
    <m/>
    <m/>
    <m/>
    <m/>
    <m/>
    <m/>
    <m/>
    <m/>
    <m/>
    <m/>
    <m/>
    <m/>
    <m/>
    <m/>
    <m/>
    <m/>
    <m/>
    <m/>
    <m/>
  </r>
  <r>
    <n v="512"/>
    <s v="Gamble"/>
    <x v="19"/>
    <n v="2020"/>
    <x v="1"/>
    <x v="1"/>
    <x v="1"/>
    <x v="3"/>
    <x v="1"/>
    <x v="0"/>
    <n v="631"/>
    <x v="9"/>
    <m/>
    <m/>
    <m/>
    <m/>
    <m/>
    <m/>
    <m/>
    <m/>
    <m/>
    <m/>
    <m/>
    <m/>
    <m/>
    <m/>
    <m/>
    <m/>
    <m/>
    <m/>
    <m/>
    <m/>
    <m/>
    <m/>
    <m/>
    <m/>
    <m/>
    <m/>
    <m/>
    <m/>
    <m/>
    <m/>
    <m/>
    <m/>
    <m/>
    <m/>
    <m/>
    <m/>
    <m/>
    <m/>
    <m/>
    <m/>
    <m/>
    <m/>
    <m/>
  </r>
  <r>
    <n v="512"/>
    <s v="Gamble"/>
    <x v="19"/>
    <n v="2020"/>
    <x v="1"/>
    <x v="1"/>
    <x v="1"/>
    <x v="3"/>
    <x v="2"/>
    <x v="0"/>
    <n v="840"/>
    <x v="45"/>
    <n v="5.9523809523809517"/>
    <m/>
    <m/>
    <m/>
    <m/>
    <m/>
    <m/>
    <m/>
    <m/>
    <m/>
    <m/>
    <m/>
    <m/>
    <m/>
    <m/>
    <m/>
    <m/>
    <m/>
    <m/>
    <m/>
    <m/>
    <m/>
    <m/>
    <m/>
    <m/>
    <m/>
    <m/>
    <m/>
    <m/>
    <m/>
    <m/>
    <m/>
    <m/>
    <m/>
    <m/>
    <m/>
    <m/>
    <m/>
    <m/>
    <m/>
    <m/>
    <m/>
    <m/>
  </r>
  <r>
    <n v="541"/>
    <s v="Gomez"/>
    <x v="20"/>
    <n v="1996"/>
    <x v="1"/>
    <x v="0"/>
    <x v="0"/>
    <x v="4"/>
    <x v="2"/>
    <x v="1"/>
    <n v="107353"/>
    <x v="46"/>
    <n v="4.0613676376067733"/>
    <m/>
    <m/>
    <m/>
    <m/>
    <m/>
    <m/>
    <m/>
    <m/>
    <m/>
    <m/>
    <n v="135"/>
    <n v="1.2575335575158588"/>
    <n v="86"/>
    <n v="0.80109545145454719"/>
    <n v="8"/>
    <n v="7.452050711205091E-2"/>
    <m/>
    <m/>
    <m/>
    <m/>
    <m/>
    <m/>
    <m/>
    <m/>
    <m/>
    <m/>
    <m/>
    <m/>
    <n v="45"/>
    <n v="0.41917785250528633"/>
    <m/>
    <m/>
    <n v="61"/>
    <n v="0.56821886672938815"/>
    <n v="12"/>
    <n v="0.11178076066807634"/>
    <n v="23"/>
    <n v="0.21424645794714631"/>
    <m/>
    <m/>
    <m/>
    <m/>
  </r>
  <r>
    <n v="574"/>
    <s v="Haarbauer-Krupa"/>
    <x v="21"/>
    <n v="2018"/>
    <x v="1"/>
    <x v="0"/>
    <x v="0"/>
    <x v="0"/>
    <x v="0"/>
    <x v="0"/>
    <n v="317840"/>
    <x v="9"/>
    <m/>
    <m/>
    <m/>
    <m/>
    <m/>
    <m/>
    <m/>
    <m/>
    <m/>
    <m/>
    <m/>
    <m/>
    <m/>
    <m/>
    <m/>
    <n v="287"/>
    <n v="0.90297004782280388"/>
    <m/>
    <m/>
    <m/>
    <m/>
    <m/>
    <m/>
    <m/>
    <m/>
    <m/>
    <m/>
    <m/>
    <m/>
    <m/>
    <m/>
    <m/>
    <m/>
    <m/>
    <m/>
    <m/>
    <m/>
    <m/>
    <m/>
    <m/>
    <m/>
    <m/>
    <m/>
  </r>
  <r>
    <n v="574"/>
    <s v="Haarbauer-Krupa"/>
    <x v="21"/>
    <n v="2018"/>
    <x v="1"/>
    <x v="0"/>
    <x v="0"/>
    <x v="0"/>
    <x v="1"/>
    <x v="0"/>
    <n v="716358"/>
    <x v="9"/>
    <m/>
    <m/>
    <m/>
    <m/>
    <m/>
    <m/>
    <m/>
    <m/>
    <m/>
    <m/>
    <m/>
    <m/>
    <m/>
    <m/>
    <m/>
    <n v="103"/>
    <n v="0.14378285717476458"/>
    <m/>
    <m/>
    <m/>
    <m/>
    <m/>
    <m/>
    <m/>
    <m/>
    <m/>
    <m/>
    <m/>
    <m/>
    <m/>
    <m/>
    <m/>
    <m/>
    <m/>
    <m/>
    <m/>
    <m/>
    <m/>
    <m/>
    <m/>
    <m/>
    <m/>
    <m/>
  </r>
  <r>
    <n v="574"/>
    <s v="Haarbauer-Krupa"/>
    <x v="21"/>
    <n v="2018"/>
    <x v="1"/>
    <x v="0"/>
    <x v="0"/>
    <x v="0"/>
    <x v="2"/>
    <x v="0"/>
    <n v="1034198"/>
    <x v="9"/>
    <m/>
    <m/>
    <m/>
    <m/>
    <m/>
    <m/>
    <m/>
    <m/>
    <m/>
    <m/>
    <m/>
    <m/>
    <m/>
    <m/>
    <m/>
    <n v="390"/>
    <n v="0.37710380410714389"/>
    <m/>
    <m/>
    <m/>
    <m/>
    <m/>
    <m/>
    <m/>
    <m/>
    <m/>
    <m/>
    <m/>
    <m/>
    <m/>
    <m/>
    <m/>
    <m/>
    <m/>
    <m/>
    <m/>
    <m/>
    <m/>
    <m/>
    <m/>
    <m/>
    <m/>
    <m/>
  </r>
  <r>
    <n v="574"/>
    <s v="Haarbauer-Krupa"/>
    <x v="21"/>
    <n v="2018"/>
    <x v="0"/>
    <x v="0"/>
    <x v="0"/>
    <x v="0"/>
    <x v="0"/>
    <x v="0"/>
    <n v="389401"/>
    <x v="9"/>
    <m/>
    <m/>
    <m/>
    <m/>
    <m/>
    <m/>
    <m/>
    <m/>
    <m/>
    <m/>
    <m/>
    <m/>
    <m/>
    <m/>
    <m/>
    <n v="188"/>
    <n v="0.48279280227837112"/>
    <m/>
    <m/>
    <m/>
    <m/>
    <m/>
    <m/>
    <m/>
    <m/>
    <m/>
    <m/>
    <m/>
    <m/>
    <m/>
    <m/>
    <m/>
    <m/>
    <m/>
    <m/>
    <m/>
    <m/>
    <m/>
    <m/>
    <m/>
    <m/>
    <m/>
    <m/>
  </r>
  <r>
    <n v="574"/>
    <s v="Haarbauer-Krupa"/>
    <x v="21"/>
    <n v="2018"/>
    <x v="0"/>
    <x v="0"/>
    <x v="0"/>
    <x v="0"/>
    <x v="1"/>
    <x v="0"/>
    <n v="910648"/>
    <x v="9"/>
    <m/>
    <m/>
    <m/>
    <m/>
    <m/>
    <m/>
    <m/>
    <m/>
    <m/>
    <m/>
    <m/>
    <m/>
    <m/>
    <m/>
    <m/>
    <n v="108"/>
    <n v="0.11859686728571303"/>
    <m/>
    <m/>
    <m/>
    <m/>
    <m/>
    <m/>
    <m/>
    <m/>
    <m/>
    <m/>
    <m/>
    <m/>
    <m/>
    <m/>
    <m/>
    <m/>
    <m/>
    <m/>
    <m/>
    <m/>
    <m/>
    <m/>
    <m/>
    <m/>
    <m/>
    <m/>
  </r>
  <r>
    <n v="574"/>
    <s v="Haarbauer-Krupa"/>
    <x v="21"/>
    <n v="2018"/>
    <x v="0"/>
    <x v="0"/>
    <x v="0"/>
    <x v="0"/>
    <x v="2"/>
    <x v="0"/>
    <n v="1300049"/>
    <x v="9"/>
    <m/>
    <m/>
    <m/>
    <m/>
    <m/>
    <m/>
    <m/>
    <m/>
    <m/>
    <m/>
    <m/>
    <m/>
    <m/>
    <m/>
    <m/>
    <n v="296"/>
    <n v="0.22768372576725954"/>
    <m/>
    <m/>
    <m/>
    <m/>
    <m/>
    <m/>
    <m/>
    <m/>
    <m/>
    <m/>
    <m/>
    <m/>
    <m/>
    <m/>
    <m/>
    <m/>
    <m/>
    <m/>
    <m/>
    <m/>
    <m/>
    <m/>
    <m/>
    <m/>
    <m/>
    <m/>
  </r>
  <r>
    <n v="622"/>
    <s v="Herzog"/>
    <x v="22"/>
    <n v="2019"/>
    <x v="0"/>
    <x v="1"/>
    <x v="3"/>
    <x v="3"/>
    <x v="0"/>
    <x v="0"/>
    <n v="123111.11111111111"/>
    <x v="9"/>
    <m/>
    <m/>
    <m/>
    <m/>
    <m/>
    <m/>
    <m/>
    <m/>
    <m/>
    <m/>
    <m/>
    <m/>
    <m/>
    <m/>
    <m/>
    <m/>
    <m/>
    <n v="554"/>
    <n v="4.5"/>
    <m/>
    <m/>
    <m/>
    <m/>
    <m/>
    <m/>
    <m/>
    <m/>
    <m/>
    <m/>
    <m/>
    <m/>
    <m/>
    <m/>
    <m/>
    <m/>
    <m/>
    <m/>
    <m/>
    <m/>
    <m/>
    <m/>
    <m/>
    <m/>
  </r>
  <r>
    <n v="637"/>
    <s v="Flint"/>
    <x v="23"/>
    <n v="1993"/>
    <x v="0"/>
    <x v="1"/>
    <x v="1"/>
    <x v="2"/>
    <x v="0"/>
    <x v="1"/>
    <n v="47058.823529411769"/>
    <x v="47"/>
    <n v="1.7"/>
    <m/>
    <m/>
    <m/>
    <m/>
    <m/>
    <m/>
    <m/>
    <m/>
    <m/>
    <m/>
    <m/>
    <m/>
    <m/>
    <m/>
    <m/>
    <m/>
    <m/>
    <m/>
    <m/>
    <m/>
    <m/>
    <m/>
    <m/>
    <m/>
    <m/>
    <m/>
    <m/>
    <m/>
    <m/>
    <m/>
    <m/>
    <m/>
    <m/>
    <m/>
    <m/>
    <m/>
    <m/>
    <m/>
    <m/>
    <m/>
    <m/>
    <m/>
  </r>
  <r>
    <n v="637"/>
    <s v="Flint"/>
    <x v="23"/>
    <n v="1993"/>
    <x v="1"/>
    <x v="1"/>
    <x v="1"/>
    <x v="2"/>
    <x v="0"/>
    <x v="1"/>
    <n v="51666.666666666672"/>
    <x v="48"/>
    <n v="1.2"/>
    <m/>
    <m/>
    <m/>
    <m/>
    <m/>
    <m/>
    <m/>
    <m/>
    <m/>
    <m/>
    <m/>
    <m/>
    <m/>
    <m/>
    <m/>
    <m/>
    <m/>
    <m/>
    <m/>
    <m/>
    <m/>
    <m/>
    <m/>
    <m/>
    <m/>
    <m/>
    <m/>
    <m/>
    <m/>
    <m/>
    <m/>
    <m/>
    <m/>
    <m/>
    <m/>
    <m/>
    <m/>
    <m/>
    <m/>
    <m/>
    <m/>
    <m/>
  </r>
  <r>
    <n v="648"/>
    <s v="Hoover"/>
    <x v="24"/>
    <n v="2020"/>
    <x v="0"/>
    <x v="1"/>
    <x v="3"/>
    <x v="0"/>
    <x v="2"/>
    <x v="0"/>
    <n v="3396"/>
    <x v="9"/>
    <m/>
    <m/>
    <m/>
    <m/>
    <m/>
    <m/>
    <m/>
    <m/>
    <m/>
    <m/>
    <m/>
    <m/>
    <m/>
    <m/>
    <m/>
    <m/>
    <m/>
    <m/>
    <m/>
    <m/>
    <m/>
    <m/>
    <m/>
    <m/>
    <m/>
    <m/>
    <m/>
    <m/>
    <m/>
    <m/>
    <m/>
    <m/>
    <m/>
    <m/>
    <m/>
    <m/>
    <m/>
    <m/>
    <m/>
    <m/>
    <m/>
    <m/>
    <m/>
  </r>
  <r>
    <n v="648"/>
    <s v="Hoover"/>
    <x v="24"/>
    <n v="2020"/>
    <x v="1"/>
    <x v="1"/>
    <x v="3"/>
    <x v="0"/>
    <x v="2"/>
    <x v="0"/>
    <n v="1707"/>
    <x v="9"/>
    <m/>
    <m/>
    <m/>
    <m/>
    <m/>
    <m/>
    <m/>
    <m/>
    <m/>
    <m/>
    <m/>
    <m/>
    <m/>
    <m/>
    <m/>
    <m/>
    <m/>
    <m/>
    <m/>
    <m/>
    <m/>
    <m/>
    <m/>
    <m/>
    <m/>
    <m/>
    <m/>
    <m/>
    <m/>
    <m/>
    <m/>
    <m/>
    <m/>
    <m/>
    <m/>
    <m/>
    <m/>
    <m/>
    <m/>
    <m/>
    <m/>
    <m/>
    <m/>
  </r>
  <r>
    <n v="716"/>
    <s v="Johnson"/>
    <x v="25"/>
    <n v="2017"/>
    <x v="0"/>
    <x v="0"/>
    <x v="0"/>
    <x v="0"/>
    <x v="2"/>
    <x v="0"/>
    <n v="3507142.8571428573"/>
    <x v="9"/>
    <m/>
    <m/>
    <m/>
    <m/>
    <m/>
    <m/>
    <m/>
    <m/>
    <m/>
    <m/>
    <m/>
    <m/>
    <m/>
    <m/>
    <m/>
    <m/>
    <m/>
    <m/>
    <m/>
    <m/>
    <m/>
    <m/>
    <m/>
    <m/>
    <m/>
    <m/>
    <m/>
    <m/>
    <m/>
    <n v="491"/>
    <n v="0.13999999999999999"/>
    <m/>
    <m/>
    <m/>
    <m/>
    <m/>
    <m/>
    <m/>
    <m/>
    <m/>
    <m/>
    <m/>
    <m/>
  </r>
  <r>
    <n v="716"/>
    <s v="Johnson"/>
    <x v="25"/>
    <n v="2017"/>
    <x v="0"/>
    <x v="0"/>
    <x v="0"/>
    <x v="0"/>
    <x v="0"/>
    <x v="0"/>
    <n v="1016666.6666666667"/>
    <x v="9"/>
    <m/>
    <m/>
    <m/>
    <m/>
    <m/>
    <m/>
    <m/>
    <m/>
    <m/>
    <m/>
    <m/>
    <m/>
    <m/>
    <m/>
    <m/>
    <m/>
    <m/>
    <m/>
    <m/>
    <m/>
    <m/>
    <m/>
    <m/>
    <m/>
    <m/>
    <m/>
    <m/>
    <m/>
    <m/>
    <n v="244"/>
    <n v="0.24"/>
    <m/>
    <m/>
    <m/>
    <m/>
    <m/>
    <m/>
    <m/>
    <m/>
    <m/>
    <m/>
    <m/>
    <m/>
  </r>
  <r>
    <n v="716"/>
    <s v="Johnson"/>
    <x v="25"/>
    <n v="2017"/>
    <x v="0"/>
    <x v="0"/>
    <x v="0"/>
    <x v="0"/>
    <x v="1"/>
    <x v="0"/>
    <n v="2470000"/>
    <x v="9"/>
    <m/>
    <m/>
    <m/>
    <m/>
    <m/>
    <m/>
    <m/>
    <m/>
    <m/>
    <m/>
    <m/>
    <m/>
    <m/>
    <m/>
    <m/>
    <m/>
    <m/>
    <m/>
    <m/>
    <m/>
    <m/>
    <m/>
    <m/>
    <m/>
    <m/>
    <m/>
    <m/>
    <m/>
    <m/>
    <n v="247"/>
    <n v="0.1"/>
    <m/>
    <m/>
    <m/>
    <m/>
    <m/>
    <m/>
    <m/>
    <m/>
    <m/>
    <m/>
    <m/>
    <m/>
  </r>
  <r>
    <n v="716"/>
    <s v="Johnson"/>
    <x v="25"/>
    <n v="2017"/>
    <x v="1"/>
    <x v="0"/>
    <x v="0"/>
    <x v="0"/>
    <x v="2"/>
    <x v="0"/>
    <n v="2670588.2352941176"/>
    <x v="9"/>
    <m/>
    <m/>
    <m/>
    <m/>
    <m/>
    <m/>
    <m/>
    <m/>
    <m/>
    <m/>
    <m/>
    <m/>
    <m/>
    <m/>
    <m/>
    <m/>
    <m/>
    <m/>
    <m/>
    <m/>
    <m/>
    <m/>
    <m/>
    <m/>
    <m/>
    <m/>
    <m/>
    <m/>
    <m/>
    <n v="454"/>
    <n v="0.17"/>
    <m/>
    <m/>
    <m/>
    <m/>
    <m/>
    <m/>
    <m/>
    <m/>
    <m/>
    <m/>
    <m/>
    <m/>
  </r>
  <r>
    <n v="716"/>
    <s v="Johnson"/>
    <x v="25"/>
    <n v="2017"/>
    <x v="1"/>
    <x v="0"/>
    <x v="0"/>
    <x v="0"/>
    <x v="0"/>
    <x v="0"/>
    <n v="833333.33333333326"/>
    <x v="9"/>
    <m/>
    <m/>
    <m/>
    <m/>
    <m/>
    <m/>
    <m/>
    <m/>
    <m/>
    <m/>
    <m/>
    <m/>
    <m/>
    <m/>
    <m/>
    <m/>
    <m/>
    <m/>
    <m/>
    <m/>
    <m/>
    <m/>
    <m/>
    <m/>
    <m/>
    <m/>
    <m/>
    <m/>
    <m/>
    <n v="250"/>
    <n v="0.30000000000000004"/>
    <m/>
    <m/>
    <m/>
    <m/>
    <m/>
    <m/>
    <m/>
    <m/>
    <m/>
    <m/>
    <m/>
    <m/>
  </r>
  <r>
    <n v="716"/>
    <s v="Johnson"/>
    <x v="25"/>
    <n v="2017"/>
    <x v="1"/>
    <x v="0"/>
    <x v="0"/>
    <x v="0"/>
    <x v="1"/>
    <x v="0"/>
    <n v="1854545.4545454544"/>
    <x v="9"/>
    <m/>
    <m/>
    <m/>
    <m/>
    <m/>
    <m/>
    <m/>
    <m/>
    <m/>
    <m/>
    <m/>
    <m/>
    <m/>
    <m/>
    <m/>
    <m/>
    <m/>
    <m/>
    <m/>
    <m/>
    <m/>
    <m/>
    <m/>
    <m/>
    <m/>
    <m/>
    <m/>
    <m/>
    <m/>
    <n v="204"/>
    <n v="0.11000000000000001"/>
    <m/>
    <m/>
    <m/>
    <m/>
    <m/>
    <m/>
    <m/>
    <m/>
    <m/>
    <m/>
    <m/>
    <m/>
  </r>
  <r>
    <n v="717"/>
    <s v="Jospeh"/>
    <x v="26"/>
    <n v="2013"/>
    <x v="0"/>
    <x v="0"/>
    <x v="0"/>
    <x v="0"/>
    <x v="2"/>
    <x v="0"/>
    <n v="1106060"/>
    <x v="9"/>
    <m/>
    <m/>
    <m/>
    <m/>
    <m/>
    <m/>
    <m/>
    <m/>
    <m/>
    <m/>
    <m/>
    <m/>
    <m/>
    <m/>
    <m/>
    <m/>
    <m/>
    <m/>
    <m/>
    <m/>
    <m/>
    <m/>
    <m/>
    <n v="25"/>
    <n v="2.2602752111097045E-2"/>
    <m/>
    <m/>
    <m/>
    <m/>
    <m/>
    <m/>
    <m/>
    <m/>
    <m/>
    <m/>
    <m/>
    <m/>
    <m/>
    <m/>
    <m/>
    <m/>
    <m/>
    <m/>
  </r>
  <r>
    <n v="717"/>
    <s v="Jospeh"/>
    <x v="26"/>
    <n v="2013"/>
    <x v="0"/>
    <x v="0"/>
    <x v="0"/>
    <x v="0"/>
    <x v="0"/>
    <x v="0"/>
    <n v="328264"/>
    <x v="9"/>
    <m/>
    <m/>
    <m/>
    <m/>
    <m/>
    <m/>
    <m/>
    <m/>
    <m/>
    <m/>
    <m/>
    <m/>
    <m/>
    <m/>
    <m/>
    <m/>
    <m/>
    <m/>
    <m/>
    <m/>
    <m/>
    <m/>
    <m/>
    <n v="18"/>
    <n v="5.4833914166646354E-2"/>
    <m/>
    <m/>
    <m/>
    <m/>
    <m/>
    <m/>
    <m/>
    <m/>
    <m/>
    <m/>
    <m/>
    <m/>
    <m/>
    <m/>
    <m/>
    <m/>
    <m/>
    <m/>
  </r>
  <r>
    <n v="717"/>
    <s v="Jospeh"/>
    <x v="26"/>
    <n v="2013"/>
    <x v="0"/>
    <x v="0"/>
    <x v="0"/>
    <x v="0"/>
    <x v="1"/>
    <x v="0"/>
    <n v="777796"/>
    <x v="9"/>
    <m/>
    <m/>
    <m/>
    <m/>
    <m/>
    <m/>
    <m/>
    <m/>
    <m/>
    <m/>
    <m/>
    <m/>
    <m/>
    <m/>
    <m/>
    <m/>
    <m/>
    <m/>
    <m/>
    <m/>
    <m/>
    <m/>
    <m/>
    <n v="7"/>
    <n v="8.999789147797109E-3"/>
    <m/>
    <m/>
    <m/>
    <m/>
    <m/>
    <m/>
    <m/>
    <m/>
    <m/>
    <m/>
    <m/>
    <m/>
    <m/>
    <m/>
    <m/>
    <m/>
    <m/>
    <m/>
  </r>
  <r>
    <n v="717"/>
    <s v="Jospeh"/>
    <x v="26"/>
    <n v="2013"/>
    <x v="1"/>
    <x v="0"/>
    <x v="0"/>
    <x v="0"/>
    <x v="2"/>
    <x v="0"/>
    <n v="894391"/>
    <x v="9"/>
    <m/>
    <m/>
    <m/>
    <m/>
    <m/>
    <m/>
    <m/>
    <m/>
    <m/>
    <m/>
    <m/>
    <m/>
    <m/>
    <m/>
    <m/>
    <m/>
    <m/>
    <m/>
    <m/>
    <m/>
    <m/>
    <m/>
    <m/>
    <n v="92"/>
    <n v="0.10286328909839208"/>
    <m/>
    <m/>
    <m/>
    <m/>
    <m/>
    <m/>
    <m/>
    <m/>
    <m/>
    <m/>
    <m/>
    <m/>
    <m/>
    <m/>
    <m/>
    <m/>
    <m/>
    <m/>
  </r>
  <r>
    <n v="717"/>
    <s v="Jospeh"/>
    <x v="26"/>
    <n v="2013"/>
    <x v="1"/>
    <x v="0"/>
    <x v="0"/>
    <x v="0"/>
    <x v="0"/>
    <x v="0"/>
    <n v="627094"/>
    <x v="9"/>
    <m/>
    <m/>
    <m/>
    <m/>
    <m/>
    <m/>
    <m/>
    <m/>
    <m/>
    <m/>
    <m/>
    <m/>
    <m/>
    <m/>
    <m/>
    <m/>
    <m/>
    <m/>
    <m/>
    <m/>
    <m/>
    <m/>
    <m/>
    <n v="71"/>
    <n v="0.11322066548236788"/>
    <m/>
    <m/>
    <m/>
    <m/>
    <m/>
    <m/>
    <m/>
    <m/>
    <m/>
    <m/>
    <m/>
    <m/>
    <m/>
    <m/>
    <m/>
    <m/>
    <m/>
    <m/>
  </r>
  <r>
    <n v="717"/>
    <s v="Jospeh"/>
    <x v="26"/>
    <n v="2013"/>
    <x v="1"/>
    <x v="0"/>
    <x v="0"/>
    <x v="0"/>
    <x v="1"/>
    <x v="0"/>
    <n v="267297"/>
    <x v="9"/>
    <m/>
    <m/>
    <m/>
    <m/>
    <m/>
    <m/>
    <m/>
    <m/>
    <m/>
    <m/>
    <m/>
    <m/>
    <m/>
    <m/>
    <m/>
    <m/>
    <m/>
    <m/>
    <m/>
    <m/>
    <m/>
    <m/>
    <m/>
    <n v="21"/>
    <n v="7.856429365088273E-2"/>
    <m/>
    <m/>
    <m/>
    <m/>
    <m/>
    <m/>
    <m/>
    <m/>
    <m/>
    <m/>
    <m/>
    <m/>
    <m/>
    <m/>
    <m/>
    <m/>
    <m/>
    <m/>
  </r>
  <r>
    <n v="722"/>
    <s v="Junge"/>
    <x v="27"/>
    <n v="2006"/>
    <x v="0"/>
    <x v="1"/>
    <x v="4"/>
    <x v="2"/>
    <x v="0"/>
    <x v="1"/>
    <n v="280"/>
    <x v="49"/>
    <n v="96.428571428571431"/>
    <m/>
    <m/>
    <m/>
    <m/>
    <m/>
    <m/>
    <n v="4"/>
    <n v="14.285714285714285"/>
    <m/>
    <m/>
    <n v="4"/>
    <n v="14.285714285714285"/>
    <n v="1"/>
    <n v="3.5714285714285712"/>
    <n v="0"/>
    <n v="0"/>
    <m/>
    <m/>
    <m/>
    <m/>
    <m/>
    <m/>
    <m/>
    <m/>
    <m/>
    <m/>
    <m/>
    <m/>
    <n v="5"/>
    <n v="17.857142857142858"/>
    <m/>
    <m/>
    <m/>
    <m/>
    <n v="1"/>
    <n v="3.5714285714285712"/>
    <n v="1"/>
    <n v="3.5714285714285712"/>
    <m/>
    <m/>
    <m/>
    <m/>
  </r>
  <r>
    <n v="722"/>
    <s v="Junge"/>
    <x v="27"/>
    <n v="2006"/>
    <x v="1"/>
    <x v="1"/>
    <x v="4"/>
    <x v="2"/>
    <x v="0"/>
    <x v="1"/>
    <n v="280"/>
    <x v="50"/>
    <n v="100"/>
    <m/>
    <m/>
    <m/>
    <m/>
    <m/>
    <m/>
    <n v="8"/>
    <n v="28.571428571428569"/>
    <m/>
    <m/>
    <n v="4"/>
    <n v="14.285714285714285"/>
    <n v="6"/>
    <n v="21.428571428571427"/>
    <n v="0"/>
    <n v="0"/>
    <m/>
    <m/>
    <m/>
    <m/>
    <m/>
    <m/>
    <m/>
    <m/>
    <m/>
    <m/>
    <m/>
    <m/>
    <n v="2"/>
    <n v="7.1428571428571423"/>
    <m/>
    <m/>
    <m/>
    <m/>
    <n v="1"/>
    <n v="3.5714285714285712"/>
    <n v="1"/>
    <n v="3.5714285714285712"/>
    <m/>
    <m/>
    <m/>
    <m/>
  </r>
  <r>
    <n v="722"/>
    <s v="Junge"/>
    <x v="27"/>
    <n v="2006"/>
    <x v="0"/>
    <x v="1"/>
    <x v="4"/>
    <x v="2"/>
    <x v="0"/>
    <x v="0"/>
    <n v="420"/>
    <x v="49"/>
    <n v="64.285714285714278"/>
    <m/>
    <m/>
    <m/>
    <m/>
    <m/>
    <m/>
    <n v="4"/>
    <n v="9.5238095238095255"/>
    <m/>
    <m/>
    <n v="4"/>
    <n v="9.5238095238095255"/>
    <n v="1"/>
    <n v="2.3809523809523814"/>
    <n v="0"/>
    <n v="0"/>
    <m/>
    <m/>
    <m/>
    <m/>
    <m/>
    <m/>
    <m/>
    <m/>
    <m/>
    <m/>
    <m/>
    <m/>
    <n v="5"/>
    <n v="11.904761904761903"/>
    <m/>
    <m/>
    <m/>
    <m/>
    <n v="1"/>
    <n v="2.3809523809523814"/>
    <n v="1"/>
    <n v="2.3809523809523814"/>
    <m/>
    <m/>
    <m/>
    <m/>
  </r>
  <r>
    <n v="722"/>
    <s v="Junge"/>
    <x v="27"/>
    <n v="2006"/>
    <x v="1"/>
    <x v="1"/>
    <x v="4"/>
    <x v="2"/>
    <x v="0"/>
    <x v="0"/>
    <n v="420"/>
    <x v="50"/>
    <n v="66.666666666666671"/>
    <m/>
    <m/>
    <m/>
    <m/>
    <m/>
    <m/>
    <n v="8"/>
    <n v="19.047619047619051"/>
    <m/>
    <m/>
    <n v="4"/>
    <n v="9.5238095238095255"/>
    <n v="6"/>
    <n v="14.285714285714285"/>
    <n v="0"/>
    <n v="0"/>
    <m/>
    <m/>
    <m/>
    <m/>
    <m/>
    <m/>
    <m/>
    <m/>
    <m/>
    <m/>
    <m/>
    <m/>
    <n v="2"/>
    <n v="4.7619047619047628"/>
    <m/>
    <m/>
    <m/>
    <m/>
    <n v="1"/>
    <n v="2.3809523809523814"/>
    <n v="1"/>
    <n v="2.3809523809523814"/>
    <m/>
    <m/>
    <m/>
    <m/>
  </r>
  <r>
    <n v="722"/>
    <s v="Junge"/>
    <x v="27"/>
    <n v="2006"/>
    <x v="0"/>
    <x v="1"/>
    <x v="4"/>
    <x v="4"/>
    <x v="0"/>
    <x v="1"/>
    <n v="280"/>
    <x v="51"/>
    <n v="42.857142857142854"/>
    <m/>
    <m/>
    <m/>
    <m/>
    <m/>
    <m/>
    <m/>
    <m/>
    <m/>
    <m/>
    <m/>
    <m/>
    <m/>
    <m/>
    <m/>
    <m/>
    <m/>
    <m/>
    <m/>
    <m/>
    <m/>
    <m/>
    <m/>
    <m/>
    <m/>
    <m/>
    <m/>
    <m/>
    <m/>
    <m/>
    <m/>
    <m/>
    <m/>
    <m/>
    <m/>
    <m/>
    <m/>
    <m/>
    <m/>
    <m/>
    <m/>
    <m/>
  </r>
  <r>
    <n v="722"/>
    <s v="Junge"/>
    <x v="27"/>
    <n v="2006"/>
    <x v="1"/>
    <x v="1"/>
    <x v="4"/>
    <x v="4"/>
    <x v="0"/>
    <x v="1"/>
    <n v="280"/>
    <x v="52"/>
    <n v="35.714285714285715"/>
    <m/>
    <m/>
    <m/>
    <m/>
    <m/>
    <m/>
    <m/>
    <m/>
    <m/>
    <m/>
    <m/>
    <m/>
    <m/>
    <m/>
    <m/>
    <m/>
    <m/>
    <m/>
    <m/>
    <m/>
    <m/>
    <m/>
    <m/>
    <m/>
    <m/>
    <m/>
    <m/>
    <m/>
    <m/>
    <m/>
    <m/>
    <m/>
    <m/>
    <m/>
    <m/>
    <m/>
    <m/>
    <m/>
    <m/>
    <m/>
    <m/>
    <m/>
  </r>
  <r>
    <n v="722"/>
    <s v="Junge"/>
    <x v="27"/>
    <n v="2006"/>
    <x v="0"/>
    <x v="1"/>
    <x v="4"/>
    <x v="4"/>
    <x v="0"/>
    <x v="0"/>
    <n v="420"/>
    <x v="51"/>
    <n v="28.571428571428569"/>
    <m/>
    <m/>
    <m/>
    <m/>
    <m/>
    <m/>
    <m/>
    <m/>
    <m/>
    <m/>
    <m/>
    <m/>
    <m/>
    <m/>
    <m/>
    <m/>
    <m/>
    <m/>
    <m/>
    <m/>
    <m/>
    <m/>
    <m/>
    <m/>
    <m/>
    <m/>
    <m/>
    <m/>
    <m/>
    <m/>
    <m/>
    <m/>
    <m/>
    <m/>
    <m/>
    <m/>
    <m/>
    <m/>
    <m/>
    <m/>
    <m/>
    <m/>
  </r>
  <r>
    <n v="722"/>
    <s v="Junge"/>
    <x v="27"/>
    <n v="2006"/>
    <x v="1"/>
    <x v="1"/>
    <x v="4"/>
    <x v="4"/>
    <x v="0"/>
    <x v="0"/>
    <n v="420"/>
    <x v="52"/>
    <n v="23.809523809523807"/>
    <m/>
    <m/>
    <m/>
    <m/>
    <m/>
    <m/>
    <m/>
    <m/>
    <m/>
    <m/>
    <m/>
    <m/>
    <m/>
    <m/>
    <m/>
    <m/>
    <m/>
    <m/>
    <m/>
    <m/>
    <m/>
    <m/>
    <m/>
    <m/>
    <m/>
    <m/>
    <m/>
    <m/>
    <m/>
    <m/>
    <m/>
    <m/>
    <m/>
    <m/>
    <m/>
    <m/>
    <m/>
    <m/>
    <m/>
    <m/>
    <m/>
    <m/>
  </r>
  <r>
    <n v="751"/>
    <s v="Kuzuhara"/>
    <x v="28"/>
    <n v="2022"/>
    <x v="0"/>
    <x v="0"/>
    <x v="0"/>
    <x v="4"/>
    <x v="2"/>
    <x v="1"/>
    <n v="23893.8"/>
    <x v="53"/>
    <n v="4.8966677548150574"/>
    <n v="63"/>
    <n v="2.6366672525927228"/>
    <n v="12"/>
    <n v="0.50222233382718529"/>
    <n v="9"/>
    <n v="0.37666675037038899"/>
    <n v="18"/>
    <n v="0.75333350074077798"/>
    <n v="15"/>
    <n v="0.62777791728398169"/>
    <m/>
    <m/>
    <m/>
    <m/>
    <n v="1"/>
    <n v="4.185186115226544E-2"/>
    <m/>
    <m/>
    <m/>
    <m/>
    <m/>
    <m/>
    <m/>
    <m/>
    <m/>
    <m/>
    <m/>
    <m/>
    <m/>
    <m/>
    <m/>
    <m/>
    <m/>
    <m/>
    <m/>
    <m/>
    <m/>
    <m/>
    <m/>
    <m/>
    <m/>
    <m/>
  </r>
  <r>
    <n v="751"/>
    <s v="Kuzuhara"/>
    <x v="28"/>
    <n v="2022"/>
    <x v="0"/>
    <x v="0"/>
    <x v="0"/>
    <x v="4"/>
    <x v="0"/>
    <x v="1"/>
    <n v="2621.8"/>
    <x v="54"/>
    <n v="13.731024486993666"/>
    <n v="21"/>
    <n v="8.0097642840796386"/>
    <n v="2"/>
    <n v="0.7628346937218704"/>
    <n v="4"/>
    <n v="1.5256693874437408"/>
    <n v="8"/>
    <n v="3.0513387748874816"/>
    <n v="1"/>
    <n v="0.3814173468609352"/>
    <m/>
    <m/>
    <m/>
    <m/>
    <n v="1"/>
    <n v="0.3814173468609352"/>
    <m/>
    <m/>
    <m/>
    <m/>
    <m/>
    <m/>
    <m/>
    <m/>
    <m/>
    <m/>
    <m/>
    <m/>
    <m/>
    <m/>
    <m/>
    <m/>
    <m/>
    <m/>
    <m/>
    <m/>
    <m/>
    <m/>
    <m/>
    <m/>
    <m/>
    <m/>
  </r>
  <r>
    <n v="751"/>
    <s v="Kuzuhara"/>
    <x v="28"/>
    <n v="2022"/>
    <x v="0"/>
    <x v="0"/>
    <x v="0"/>
    <x v="4"/>
    <x v="1"/>
    <x v="1"/>
    <n v="21272"/>
    <x v="55"/>
    <n v="3.8078224896577657"/>
    <n v="42"/>
    <n v="1.9744264761188419"/>
    <n v="10"/>
    <n v="0.47010154193305753"/>
    <n v="5"/>
    <n v="0.23505077096652877"/>
    <n v="10"/>
    <n v="0.47010154193305753"/>
    <n v="14"/>
    <n v="0.65814215870628057"/>
    <m/>
    <m/>
    <m/>
    <m/>
    <n v="0"/>
    <n v="0"/>
    <m/>
    <m/>
    <m/>
    <m/>
    <m/>
    <m/>
    <m/>
    <m/>
    <m/>
    <m/>
    <m/>
    <m/>
    <m/>
    <m/>
    <m/>
    <m/>
    <m/>
    <m/>
    <m/>
    <m/>
    <m/>
    <m/>
    <m/>
    <m/>
    <m/>
    <m/>
  </r>
  <r>
    <n v="751"/>
    <s v="Kuzuhara"/>
    <x v="28"/>
    <n v="2022"/>
    <x v="1"/>
    <x v="0"/>
    <x v="0"/>
    <x v="4"/>
    <x v="2"/>
    <x v="1"/>
    <n v="25493"/>
    <x v="2"/>
    <n v="2.1182285333228732"/>
    <n v="34"/>
    <n v="1.333699446906994"/>
    <n v="9"/>
    <n v="0.3530380888871455"/>
    <n v="4"/>
    <n v="0.15690581728317576"/>
    <n v="2"/>
    <n v="7.8452908641587882E-2"/>
    <n v="5"/>
    <n v="0.1961322716039697"/>
    <m/>
    <m/>
    <m/>
    <m/>
    <n v="0"/>
    <n v="0"/>
    <m/>
    <m/>
    <m/>
    <m/>
    <m/>
    <m/>
    <m/>
    <m/>
    <m/>
    <m/>
    <m/>
    <m/>
    <m/>
    <m/>
    <m/>
    <m/>
    <m/>
    <m/>
    <m/>
    <m/>
    <m/>
    <m/>
    <m/>
    <m/>
    <m/>
    <m/>
  </r>
  <r>
    <n v="751"/>
    <s v="Kuzuhara"/>
    <x v="28"/>
    <n v="2022"/>
    <x v="1"/>
    <x v="0"/>
    <x v="0"/>
    <x v="4"/>
    <x v="0"/>
    <x v="1"/>
    <n v="2523.5"/>
    <x v="56"/>
    <n v="5.9441252229046961"/>
    <n v="13"/>
    <n v="5.1515751931840699"/>
    <n v="1"/>
    <n v="0.39627501486031302"/>
    <n v="1"/>
    <n v="0.39627501486031302"/>
    <n v="0"/>
    <n v="0"/>
    <n v="0"/>
    <n v="0"/>
    <m/>
    <m/>
    <m/>
    <m/>
    <n v="0"/>
    <n v="0"/>
    <m/>
    <m/>
    <m/>
    <m/>
    <m/>
    <m/>
    <m/>
    <m/>
    <m/>
    <m/>
    <m/>
    <m/>
    <m/>
    <m/>
    <m/>
    <m/>
    <m/>
    <m/>
    <m/>
    <m/>
    <m/>
    <m/>
    <m/>
    <m/>
    <m/>
    <m/>
  </r>
  <r>
    <n v="751"/>
    <s v="Kuzuhara"/>
    <x v="28"/>
    <n v="2022"/>
    <x v="1"/>
    <x v="0"/>
    <x v="0"/>
    <x v="4"/>
    <x v="1"/>
    <x v="1"/>
    <n v="22969.5"/>
    <x v="28"/>
    <n v="1.6979037419186314"/>
    <n v="21"/>
    <n v="0.91425586103310919"/>
    <n v="8"/>
    <n v="0.34828794706023208"/>
    <n v="3"/>
    <n v="0.13060798014758701"/>
    <n v="2"/>
    <n v="8.7071986765058021E-2"/>
    <n v="5"/>
    <n v="0.21767996691264502"/>
    <m/>
    <m/>
    <m/>
    <m/>
    <n v="0"/>
    <n v="0"/>
    <m/>
    <m/>
    <m/>
    <m/>
    <m/>
    <m/>
    <m/>
    <m/>
    <m/>
    <m/>
    <m/>
    <m/>
    <m/>
    <m/>
    <m/>
    <m/>
    <m/>
    <m/>
    <m/>
    <m/>
    <m/>
    <m/>
    <m/>
    <m/>
    <m/>
    <m/>
  </r>
  <r>
    <n v="754"/>
    <s v="Kerr"/>
    <x v="29"/>
    <n v="2019"/>
    <x v="0"/>
    <x v="0"/>
    <x v="0"/>
    <x v="0"/>
    <x v="2"/>
    <x v="0"/>
    <n v="1769955"/>
    <x v="9"/>
    <m/>
    <m/>
    <m/>
    <m/>
    <m/>
    <m/>
    <m/>
    <m/>
    <m/>
    <m/>
    <m/>
    <m/>
    <m/>
    <m/>
    <m/>
    <n v="376"/>
    <n v="0.21243477941529587"/>
    <m/>
    <m/>
    <m/>
    <m/>
    <m/>
    <m/>
    <m/>
    <m/>
    <m/>
    <m/>
    <m/>
    <m/>
    <m/>
    <m/>
    <m/>
    <m/>
    <m/>
    <m/>
    <m/>
    <m/>
    <m/>
    <m/>
    <m/>
    <m/>
    <m/>
    <m/>
  </r>
  <r>
    <n v="754"/>
    <s v="Kerr"/>
    <x v="29"/>
    <n v="2019"/>
    <x v="0"/>
    <x v="0"/>
    <x v="0"/>
    <x v="0"/>
    <x v="0"/>
    <x v="0"/>
    <n v="544463"/>
    <x v="9"/>
    <m/>
    <m/>
    <m/>
    <m/>
    <m/>
    <m/>
    <m/>
    <m/>
    <m/>
    <m/>
    <m/>
    <m/>
    <m/>
    <m/>
    <m/>
    <n v="224"/>
    <n v="0.41141454974901875"/>
    <m/>
    <m/>
    <m/>
    <m/>
    <m/>
    <m/>
    <m/>
    <m/>
    <m/>
    <m/>
    <m/>
    <m/>
    <m/>
    <m/>
    <m/>
    <m/>
    <m/>
    <m/>
    <m/>
    <m/>
    <m/>
    <m/>
    <m/>
    <m/>
    <m/>
    <m/>
  </r>
  <r>
    <n v="754"/>
    <s v="Kerr"/>
    <x v="29"/>
    <n v="2019"/>
    <x v="0"/>
    <x v="0"/>
    <x v="0"/>
    <x v="0"/>
    <x v="1"/>
    <x v="0"/>
    <n v="1225492"/>
    <x v="9"/>
    <m/>
    <m/>
    <m/>
    <m/>
    <m/>
    <m/>
    <m/>
    <m/>
    <m/>
    <m/>
    <m/>
    <m/>
    <m/>
    <m/>
    <m/>
    <n v="152"/>
    <n v="0.12403181742516475"/>
    <m/>
    <m/>
    <m/>
    <m/>
    <m/>
    <m/>
    <m/>
    <m/>
    <m/>
    <m/>
    <m/>
    <m/>
    <m/>
    <m/>
    <m/>
    <m/>
    <m/>
    <m/>
    <m/>
    <m/>
    <m/>
    <m/>
    <m/>
    <m/>
    <m/>
    <m/>
  </r>
  <r>
    <n v="754"/>
    <s v="Kerr"/>
    <x v="29"/>
    <n v="2019"/>
    <x v="1"/>
    <x v="0"/>
    <x v="0"/>
    <x v="0"/>
    <x v="2"/>
    <x v="0"/>
    <n v="1332766"/>
    <x v="9"/>
    <m/>
    <m/>
    <m/>
    <m/>
    <m/>
    <m/>
    <m/>
    <m/>
    <m/>
    <m/>
    <m/>
    <m/>
    <m/>
    <m/>
    <m/>
    <n v="646"/>
    <n v="0.48470624250618638"/>
    <m/>
    <m/>
    <m/>
    <m/>
    <m/>
    <m/>
    <m/>
    <m/>
    <m/>
    <m/>
    <m/>
    <m/>
    <m/>
    <m/>
    <m/>
    <m/>
    <m/>
    <m/>
    <m/>
    <m/>
    <m/>
    <m/>
    <m/>
    <m/>
    <m/>
    <m/>
  </r>
  <r>
    <n v="754"/>
    <s v="Kerr"/>
    <x v="29"/>
    <n v="2019"/>
    <x v="1"/>
    <x v="0"/>
    <x v="0"/>
    <x v="0"/>
    <x v="0"/>
    <x v="0"/>
    <n v="416477"/>
    <x v="9"/>
    <m/>
    <m/>
    <m/>
    <m/>
    <m/>
    <m/>
    <m/>
    <m/>
    <m/>
    <m/>
    <m/>
    <m/>
    <m/>
    <m/>
    <m/>
    <n v="504"/>
    <n v="1.2101508606717779"/>
    <m/>
    <m/>
    <m/>
    <m/>
    <m/>
    <m/>
    <m/>
    <m/>
    <m/>
    <m/>
    <m/>
    <m/>
    <m/>
    <m/>
    <m/>
    <m/>
    <m/>
    <m/>
    <m/>
    <m/>
    <m/>
    <m/>
    <m/>
    <m/>
    <m/>
    <m/>
  </r>
  <r>
    <n v="754"/>
    <s v="Kerr"/>
    <x v="29"/>
    <n v="2019"/>
    <x v="1"/>
    <x v="0"/>
    <x v="0"/>
    <x v="0"/>
    <x v="1"/>
    <x v="0"/>
    <n v="916289"/>
    <x v="9"/>
    <m/>
    <m/>
    <m/>
    <m/>
    <m/>
    <m/>
    <m/>
    <m/>
    <m/>
    <m/>
    <m/>
    <m/>
    <m/>
    <m/>
    <m/>
    <n v="142"/>
    <n v="0.15497293976027215"/>
    <m/>
    <m/>
    <m/>
    <m/>
    <m/>
    <m/>
    <m/>
    <m/>
    <m/>
    <m/>
    <m/>
    <m/>
    <m/>
    <m/>
    <m/>
    <m/>
    <m/>
    <m/>
    <m/>
    <m/>
    <m/>
    <m/>
    <m/>
    <m/>
    <m/>
    <m/>
  </r>
  <r>
    <n v="755"/>
    <s v="Kerr"/>
    <x v="30"/>
    <n v="2011"/>
    <x v="0"/>
    <x v="0"/>
    <x v="0"/>
    <x v="0"/>
    <x v="2"/>
    <x v="0"/>
    <n v="901960.78431372542"/>
    <x v="9"/>
    <m/>
    <m/>
    <m/>
    <m/>
    <m/>
    <m/>
    <m/>
    <m/>
    <m/>
    <m/>
    <m/>
    <m/>
    <m/>
    <m/>
    <m/>
    <m/>
    <m/>
    <m/>
    <m/>
    <m/>
    <m/>
    <m/>
    <m/>
    <m/>
    <m/>
    <m/>
    <m/>
    <m/>
    <m/>
    <m/>
    <m/>
    <m/>
    <m/>
    <m/>
    <m/>
    <m/>
    <m/>
    <m/>
    <m/>
    <m/>
    <m/>
    <m/>
    <m/>
  </r>
  <r>
    <n v="755"/>
    <s v="Kerr"/>
    <x v="30"/>
    <n v="2011"/>
    <x v="1"/>
    <x v="0"/>
    <x v="0"/>
    <x v="0"/>
    <x v="2"/>
    <x v="0"/>
    <n v="756097.5609756097"/>
    <x v="9"/>
    <m/>
    <m/>
    <m/>
    <m/>
    <m/>
    <m/>
    <m/>
    <m/>
    <m/>
    <m/>
    <m/>
    <m/>
    <m/>
    <m/>
    <m/>
    <m/>
    <m/>
    <m/>
    <m/>
    <m/>
    <m/>
    <m/>
    <m/>
    <m/>
    <m/>
    <m/>
    <m/>
    <m/>
    <m/>
    <m/>
    <m/>
    <m/>
    <m/>
    <m/>
    <m/>
    <m/>
    <m/>
    <m/>
    <m/>
    <m/>
    <m/>
    <m/>
    <m/>
  </r>
  <r>
    <n v="756"/>
    <s v="Kerr"/>
    <x v="31"/>
    <n v="2017"/>
    <x v="0"/>
    <x v="0"/>
    <x v="2"/>
    <x v="0"/>
    <x v="2"/>
    <x v="0"/>
    <n v="5706"/>
    <x v="9"/>
    <m/>
    <m/>
    <m/>
    <m/>
    <m/>
    <m/>
    <m/>
    <m/>
    <m/>
    <m/>
    <m/>
    <m/>
    <m/>
    <m/>
    <m/>
    <n v="1"/>
    <n v="0.1752541184717841"/>
    <m/>
    <m/>
    <m/>
    <m/>
    <m/>
    <m/>
    <m/>
    <m/>
    <m/>
    <m/>
    <m/>
    <m/>
    <m/>
    <m/>
    <m/>
    <m/>
    <m/>
    <m/>
    <m/>
    <m/>
    <m/>
    <m/>
    <m/>
    <m/>
    <m/>
    <m/>
  </r>
  <r>
    <n v="756"/>
    <s v="Kerr"/>
    <x v="31"/>
    <n v="2017"/>
    <x v="0"/>
    <x v="0"/>
    <x v="2"/>
    <x v="0"/>
    <x v="0"/>
    <x v="0"/>
    <n v="1762"/>
    <x v="9"/>
    <m/>
    <m/>
    <m/>
    <m/>
    <m/>
    <m/>
    <m/>
    <m/>
    <m/>
    <m/>
    <m/>
    <m/>
    <m/>
    <m/>
    <m/>
    <n v="0"/>
    <n v="0"/>
    <m/>
    <m/>
    <m/>
    <m/>
    <m/>
    <m/>
    <m/>
    <m/>
    <m/>
    <m/>
    <m/>
    <m/>
    <m/>
    <m/>
    <m/>
    <m/>
    <m/>
    <m/>
    <m/>
    <m/>
    <m/>
    <m/>
    <m/>
    <m/>
    <m/>
    <m/>
  </r>
  <r>
    <n v="756"/>
    <s v="Kerr"/>
    <x v="31"/>
    <n v="2017"/>
    <x v="0"/>
    <x v="0"/>
    <x v="2"/>
    <x v="0"/>
    <x v="1"/>
    <x v="0"/>
    <n v="3944"/>
    <x v="9"/>
    <m/>
    <m/>
    <m/>
    <m/>
    <m/>
    <m/>
    <m/>
    <m/>
    <m/>
    <m/>
    <m/>
    <m/>
    <m/>
    <m/>
    <m/>
    <n v="1"/>
    <n v="0.25354969574036512"/>
    <m/>
    <m/>
    <m/>
    <m/>
    <m/>
    <m/>
    <m/>
    <m/>
    <m/>
    <m/>
    <m/>
    <m/>
    <m/>
    <m/>
    <m/>
    <m/>
    <m/>
    <m/>
    <m/>
    <m/>
    <m/>
    <m/>
    <m/>
    <m/>
    <m/>
    <m/>
  </r>
  <r>
    <n v="756"/>
    <s v="Kerr"/>
    <x v="31"/>
    <n v="2017"/>
    <x v="1"/>
    <x v="0"/>
    <x v="2"/>
    <x v="0"/>
    <x v="2"/>
    <x v="0"/>
    <n v="6813"/>
    <x v="9"/>
    <m/>
    <m/>
    <m/>
    <m/>
    <m/>
    <m/>
    <m/>
    <m/>
    <m/>
    <m/>
    <m/>
    <m/>
    <m/>
    <m/>
    <m/>
    <n v="6"/>
    <n v="0.8806693086745927"/>
    <m/>
    <m/>
    <m/>
    <m/>
    <m/>
    <m/>
    <m/>
    <m/>
    <m/>
    <m/>
    <m/>
    <m/>
    <m/>
    <m/>
    <m/>
    <m/>
    <m/>
    <m/>
    <m/>
    <m/>
    <m/>
    <m/>
    <m/>
    <m/>
    <m/>
    <m/>
  </r>
  <r>
    <n v="756"/>
    <s v="Kerr"/>
    <x v="31"/>
    <n v="2017"/>
    <x v="1"/>
    <x v="0"/>
    <x v="2"/>
    <x v="0"/>
    <x v="0"/>
    <x v="0"/>
    <n v="1917"/>
    <x v="9"/>
    <m/>
    <m/>
    <m/>
    <m/>
    <m/>
    <m/>
    <m/>
    <m/>
    <m/>
    <m/>
    <m/>
    <m/>
    <m/>
    <m/>
    <m/>
    <n v="5"/>
    <n v="2.6082420448617634"/>
    <m/>
    <m/>
    <m/>
    <m/>
    <m/>
    <m/>
    <m/>
    <m/>
    <m/>
    <m/>
    <m/>
    <m/>
    <m/>
    <m/>
    <m/>
    <m/>
    <m/>
    <m/>
    <m/>
    <m/>
    <m/>
    <m/>
    <m/>
    <m/>
    <m/>
    <m/>
  </r>
  <r>
    <n v="756"/>
    <s v="Kerr"/>
    <x v="31"/>
    <n v="2017"/>
    <x v="1"/>
    <x v="0"/>
    <x v="2"/>
    <x v="0"/>
    <x v="1"/>
    <x v="0"/>
    <n v="4896"/>
    <x v="9"/>
    <m/>
    <m/>
    <m/>
    <m/>
    <m/>
    <m/>
    <m/>
    <m/>
    <m/>
    <m/>
    <m/>
    <m/>
    <m/>
    <m/>
    <m/>
    <n v="1"/>
    <n v="0.20424836601307189"/>
    <m/>
    <m/>
    <m/>
    <m/>
    <m/>
    <m/>
    <m/>
    <m/>
    <m/>
    <m/>
    <m/>
    <m/>
    <m/>
    <m/>
    <m/>
    <m/>
    <m/>
    <m/>
    <m/>
    <m/>
    <m/>
    <m/>
    <m/>
    <m/>
    <m/>
    <m/>
  </r>
  <r>
    <n v="757"/>
    <s v="Kerr"/>
    <x v="32"/>
    <n v="2017"/>
    <x v="0"/>
    <x v="0"/>
    <x v="0"/>
    <x v="1"/>
    <x v="2"/>
    <x v="0"/>
    <n v="364572.42582897033"/>
    <x v="57"/>
    <n v="5.7299999999999995"/>
    <m/>
    <m/>
    <m/>
    <m/>
    <m/>
    <m/>
    <n v="159"/>
    <n v="0.43612733365246531"/>
    <m/>
    <m/>
    <n v="397"/>
    <n v="1.0889468645284825"/>
    <n v="329"/>
    <n v="0.90242699856390618"/>
    <m/>
    <m/>
    <m/>
    <m/>
    <m/>
    <m/>
    <m/>
    <m/>
    <m/>
    <m/>
    <m/>
    <m/>
    <m/>
    <m/>
    <n v="392"/>
    <n v="1.0752321685016755"/>
    <m/>
    <m/>
    <m/>
    <m/>
    <n v="73"/>
    <n v="0.20023456199138345"/>
    <n v="118"/>
    <n v="0.3236668262326472"/>
    <m/>
    <m/>
    <m/>
    <m/>
  </r>
  <r>
    <n v="757"/>
    <s v="Kerr"/>
    <x v="32"/>
    <n v="2017"/>
    <x v="1"/>
    <x v="0"/>
    <x v="0"/>
    <x v="1"/>
    <x v="2"/>
    <x v="0"/>
    <n v="288584.47488584474"/>
    <x v="58"/>
    <n v="6.57"/>
    <m/>
    <m/>
    <m/>
    <m/>
    <m/>
    <m/>
    <n v="110"/>
    <n v="0.3811708860759494"/>
    <m/>
    <m/>
    <n v="353"/>
    <n v="1.2232120253164558"/>
    <n v="317"/>
    <n v="1.0984651898734179"/>
    <m/>
    <m/>
    <m/>
    <m/>
    <m/>
    <m/>
    <m/>
    <m/>
    <m/>
    <m/>
    <m/>
    <m/>
    <m/>
    <m/>
    <n v="387"/>
    <n v="1.3410284810126583"/>
    <m/>
    <m/>
    <m/>
    <m/>
    <n v="54"/>
    <n v="0.18712025316455697"/>
    <n v="149"/>
    <n v="0.51631329113924052"/>
    <m/>
    <m/>
    <m/>
    <m/>
  </r>
  <r>
    <n v="757"/>
    <s v="Kerr"/>
    <x v="32"/>
    <n v="2017"/>
    <x v="0"/>
    <x v="1"/>
    <x v="1"/>
    <x v="1"/>
    <x v="2"/>
    <x v="0"/>
    <n v="215746.42126789369"/>
    <x v="59"/>
    <n v="4.8899999999999997"/>
    <m/>
    <m/>
    <m/>
    <m/>
    <m/>
    <m/>
    <n v="95"/>
    <n v="0.44033175355450227"/>
    <m/>
    <m/>
    <n v="157"/>
    <n v="0.72770616113744069"/>
    <n v="142"/>
    <n v="0.65818009478672979"/>
    <m/>
    <m/>
    <m/>
    <m/>
    <m/>
    <m/>
    <m/>
    <m/>
    <m/>
    <m/>
    <m/>
    <m/>
    <m/>
    <m/>
    <n v="113"/>
    <n v="0.52376303317535533"/>
    <m/>
    <m/>
    <m/>
    <m/>
    <n v="87"/>
    <n v="0.4032511848341232"/>
    <n v="83"/>
    <n v="0.38471090047393364"/>
    <m/>
    <m/>
    <m/>
    <m/>
  </r>
  <r>
    <n v="757"/>
    <s v="Kerr"/>
    <x v="32"/>
    <n v="2017"/>
    <x v="1"/>
    <x v="1"/>
    <x v="1"/>
    <x v="1"/>
    <x v="2"/>
    <x v="0"/>
    <n v="194842.40687679083"/>
    <x v="60"/>
    <n v="3.49"/>
    <m/>
    <m/>
    <m/>
    <m/>
    <m/>
    <m/>
    <n v="50"/>
    <n v="0.25661764705882351"/>
    <m/>
    <m/>
    <n v="113"/>
    <n v="0.57995588235294115"/>
    <n v="105"/>
    <n v="0.53889705882352934"/>
    <m/>
    <m/>
    <m/>
    <m/>
    <m/>
    <m/>
    <m/>
    <m/>
    <m/>
    <m/>
    <m/>
    <m/>
    <m/>
    <m/>
    <n v="49"/>
    <n v="0.25148529411764703"/>
    <m/>
    <m/>
    <m/>
    <m/>
    <n v="40"/>
    <n v="0.20529411764705882"/>
    <n v="68"/>
    <n v="0.34899999999999998"/>
    <m/>
    <m/>
    <m/>
    <m/>
  </r>
  <r>
    <n v="758"/>
    <s v="Kerr"/>
    <x v="33"/>
    <n v="2022"/>
    <x v="0"/>
    <x v="0"/>
    <x v="0"/>
    <x v="0"/>
    <x v="2"/>
    <x v="0"/>
    <n v="2757235"/>
    <x v="9"/>
    <m/>
    <m/>
    <m/>
    <m/>
    <m/>
    <m/>
    <m/>
    <m/>
    <m/>
    <m/>
    <m/>
    <m/>
    <m/>
    <m/>
    <m/>
    <m/>
    <m/>
    <n v="1414"/>
    <n v="0.51283260222650595"/>
    <m/>
    <m/>
    <m/>
    <m/>
    <m/>
    <m/>
    <m/>
    <m/>
    <m/>
    <m/>
    <m/>
    <m/>
    <m/>
    <m/>
    <m/>
    <m/>
    <m/>
    <m/>
    <m/>
    <m/>
    <m/>
    <m/>
    <m/>
    <m/>
  </r>
  <r>
    <n v="758"/>
    <s v="Kerr"/>
    <x v="33"/>
    <n v="2022"/>
    <x v="0"/>
    <x v="0"/>
    <x v="0"/>
    <x v="0"/>
    <x v="0"/>
    <x v="0"/>
    <n v="840611"/>
    <x v="9"/>
    <m/>
    <m/>
    <m/>
    <m/>
    <m/>
    <m/>
    <m/>
    <m/>
    <m/>
    <m/>
    <m/>
    <m/>
    <m/>
    <m/>
    <m/>
    <m/>
    <m/>
    <n v="700"/>
    <n v="0.83272762312175308"/>
    <m/>
    <m/>
    <m/>
    <m/>
    <m/>
    <m/>
    <m/>
    <m/>
    <m/>
    <m/>
    <m/>
    <m/>
    <m/>
    <m/>
    <m/>
    <m/>
    <m/>
    <m/>
    <m/>
    <m/>
    <m/>
    <m/>
    <m/>
    <m/>
  </r>
  <r>
    <n v="758"/>
    <s v="Kerr"/>
    <x v="33"/>
    <n v="2022"/>
    <x v="0"/>
    <x v="0"/>
    <x v="0"/>
    <x v="0"/>
    <x v="1"/>
    <x v="0"/>
    <n v="1916624"/>
    <x v="9"/>
    <m/>
    <m/>
    <m/>
    <m/>
    <m/>
    <m/>
    <m/>
    <m/>
    <m/>
    <m/>
    <m/>
    <m/>
    <m/>
    <m/>
    <m/>
    <m/>
    <m/>
    <n v="714"/>
    <n v="0.37253003197288564"/>
    <m/>
    <m/>
    <m/>
    <m/>
    <m/>
    <m/>
    <m/>
    <m/>
    <m/>
    <m/>
    <m/>
    <m/>
    <m/>
    <m/>
    <m/>
    <m/>
    <m/>
    <m/>
    <m/>
    <m/>
    <m/>
    <m/>
    <m/>
    <m/>
  </r>
  <r>
    <n v="758"/>
    <s v="Kerr"/>
    <x v="33"/>
    <n v="2022"/>
    <x v="1"/>
    <x v="0"/>
    <x v="0"/>
    <x v="0"/>
    <x v="2"/>
    <x v="0"/>
    <n v="2098628"/>
    <x v="9"/>
    <m/>
    <m/>
    <m/>
    <m/>
    <m/>
    <m/>
    <m/>
    <m/>
    <m/>
    <m/>
    <m/>
    <m/>
    <m/>
    <m/>
    <m/>
    <m/>
    <m/>
    <n v="1117"/>
    <n v="0.53225250020489567"/>
    <m/>
    <m/>
    <m/>
    <m/>
    <m/>
    <m/>
    <m/>
    <m/>
    <m/>
    <m/>
    <m/>
    <m/>
    <m/>
    <m/>
    <m/>
    <m/>
    <m/>
    <m/>
    <m/>
    <m/>
    <m/>
    <m/>
    <m/>
    <m/>
  </r>
  <r>
    <n v="758"/>
    <s v="Kerr"/>
    <x v="33"/>
    <n v="2022"/>
    <x v="1"/>
    <x v="0"/>
    <x v="0"/>
    <x v="0"/>
    <x v="0"/>
    <x v="0"/>
    <n v="650345"/>
    <x v="9"/>
    <m/>
    <m/>
    <m/>
    <m/>
    <m/>
    <m/>
    <m/>
    <m/>
    <m/>
    <m/>
    <m/>
    <m/>
    <m/>
    <m/>
    <m/>
    <m/>
    <m/>
    <n v="628"/>
    <n v="0.96564131345670379"/>
    <m/>
    <m/>
    <m/>
    <m/>
    <m/>
    <m/>
    <m/>
    <m/>
    <m/>
    <m/>
    <m/>
    <m/>
    <m/>
    <m/>
    <m/>
    <m/>
    <m/>
    <m/>
    <m/>
    <m/>
    <m/>
    <m/>
    <m/>
    <m/>
  </r>
  <r>
    <n v="758"/>
    <s v="Kerr"/>
    <x v="33"/>
    <n v="2022"/>
    <x v="1"/>
    <x v="0"/>
    <x v="0"/>
    <x v="0"/>
    <x v="1"/>
    <x v="0"/>
    <n v="1448283"/>
    <x v="9"/>
    <m/>
    <m/>
    <m/>
    <m/>
    <m/>
    <m/>
    <m/>
    <m/>
    <m/>
    <m/>
    <m/>
    <m/>
    <m/>
    <m/>
    <m/>
    <m/>
    <m/>
    <n v="489"/>
    <n v="0.33764119305411994"/>
    <m/>
    <m/>
    <m/>
    <m/>
    <m/>
    <m/>
    <m/>
    <m/>
    <m/>
    <m/>
    <m/>
    <m/>
    <m/>
    <m/>
    <m/>
    <m/>
    <m/>
    <m/>
    <m/>
    <m/>
    <m/>
    <m/>
    <m/>
    <m/>
  </r>
  <r>
    <n v="859"/>
    <s v="Lempke"/>
    <x v="34"/>
    <n v="2021"/>
    <x v="1"/>
    <x v="1"/>
    <x v="1"/>
    <x v="2"/>
    <x v="0"/>
    <x v="0"/>
    <n v="104433"/>
    <x v="61"/>
    <n v="10.351134220026237"/>
    <m/>
    <m/>
    <m/>
    <m/>
    <m/>
    <m/>
    <n v="198"/>
    <n v="1.8959524288299676"/>
    <m/>
    <m/>
    <n v="225"/>
    <n v="2.1544913963976904"/>
    <n v="220"/>
    <n v="2.1066138098110754"/>
    <n v="101"/>
    <n v="0.96712724904962988"/>
    <m/>
    <m/>
    <m/>
    <m/>
    <m/>
    <m/>
    <m/>
    <m/>
    <m/>
    <m/>
    <m/>
    <m/>
    <m/>
    <m/>
    <m/>
    <m/>
    <m/>
    <m/>
    <n v="55"/>
    <n v="0.52665345245276884"/>
    <m/>
    <m/>
    <m/>
    <m/>
    <m/>
    <m/>
  </r>
  <r>
    <n v="859"/>
    <s v="Lempke"/>
    <x v="34"/>
    <n v="2021"/>
    <x v="1"/>
    <x v="1"/>
    <x v="1"/>
    <x v="2"/>
    <x v="1"/>
    <x v="0"/>
    <n v="320484"/>
    <x v="62"/>
    <n v="5.9254128131201558"/>
    <m/>
    <m/>
    <m/>
    <m/>
    <m/>
    <m/>
    <n v="252"/>
    <n v="0.7863107050585989"/>
    <m/>
    <m/>
    <n v="342"/>
    <n v="1.0671359568652414"/>
    <n v="294"/>
    <n v="0.91736248923503205"/>
    <n v="122"/>
    <n v="0.38067423022678198"/>
    <m/>
    <m/>
    <m/>
    <m/>
    <m/>
    <m/>
    <m/>
    <m/>
    <m/>
    <m/>
    <m/>
    <m/>
    <m/>
    <m/>
    <m/>
    <m/>
    <m/>
    <m/>
    <n v="82"/>
    <n v="0.2558630072016076"/>
    <m/>
    <m/>
    <m/>
    <m/>
    <m/>
    <m/>
  </r>
  <r>
    <n v="859"/>
    <s v="Lempke"/>
    <x v="34"/>
    <n v="2021"/>
    <x v="1"/>
    <x v="1"/>
    <x v="1"/>
    <x v="2"/>
    <x v="2"/>
    <x v="0"/>
    <n v="424916"/>
    <x v="63"/>
    <n v="7.013150834517881"/>
    <m/>
    <m/>
    <m/>
    <m/>
    <m/>
    <m/>
    <n v="450"/>
    <n v="1.0590328441386061"/>
    <m/>
    <m/>
    <n v="567"/>
    <n v="1.3343813836146439"/>
    <n v="514"/>
    <n v="1.2096508486383191"/>
    <n v="223"/>
    <n v="0.52480960942868704"/>
    <n v="426"/>
    <n v="1.002551092451214"/>
    <m/>
    <m/>
    <m/>
    <m/>
    <n v="74.5"/>
    <n v="0.17532877086294701"/>
    <m/>
    <m/>
    <m/>
    <m/>
    <m/>
    <m/>
    <m/>
    <m/>
    <m/>
    <m/>
    <n v="137"/>
    <n v="0.32241666588219792"/>
    <m/>
    <m/>
    <m/>
    <m/>
    <m/>
    <m/>
  </r>
  <r>
    <n v="859"/>
    <s v="Lempke"/>
    <x v="34"/>
    <n v="2021"/>
    <x v="1"/>
    <x v="1"/>
    <x v="1"/>
    <x v="0"/>
    <x v="2"/>
    <x v="0"/>
    <n v="424916"/>
    <x v="64"/>
    <n v="2.8546818665336207"/>
    <m/>
    <m/>
    <m/>
    <m/>
    <m/>
    <m/>
    <m/>
    <m/>
    <m/>
    <m/>
    <m/>
    <m/>
    <m/>
    <m/>
    <m/>
    <m/>
    <m/>
    <m/>
    <m/>
    <m/>
    <m/>
    <m/>
    <m/>
    <m/>
    <m/>
    <m/>
    <m/>
    <m/>
    <m/>
    <m/>
    <m/>
    <m/>
    <m/>
    <m/>
    <m/>
    <m/>
    <m/>
    <m/>
    <m/>
    <m/>
    <m/>
    <m/>
  </r>
  <r>
    <n v="859"/>
    <s v="Lempke"/>
    <x v="34"/>
    <n v="2021"/>
    <x v="1"/>
    <x v="1"/>
    <x v="1"/>
    <x v="1"/>
    <x v="2"/>
    <x v="0"/>
    <n v="424916"/>
    <x v="65"/>
    <n v="2.7558388010806842"/>
    <m/>
    <m/>
    <m/>
    <m/>
    <m/>
    <m/>
    <m/>
    <m/>
    <m/>
    <m/>
    <m/>
    <m/>
    <m/>
    <m/>
    <m/>
    <m/>
    <m/>
    <m/>
    <m/>
    <m/>
    <m/>
    <m/>
    <m/>
    <m/>
    <m/>
    <m/>
    <m/>
    <m/>
    <m/>
    <m/>
    <m/>
    <m/>
    <m/>
    <m/>
    <m/>
    <m/>
    <m/>
    <m/>
    <m/>
    <m/>
    <m/>
    <m/>
  </r>
  <r>
    <n v="862"/>
    <s v="Leppanen"/>
    <x v="35"/>
    <n v="2017"/>
    <x v="0"/>
    <x v="0"/>
    <x v="5"/>
    <x v="5"/>
    <x v="2"/>
    <x v="1"/>
    <n v="34247"/>
    <x v="9"/>
    <m/>
    <m/>
    <m/>
    <m/>
    <m/>
    <m/>
    <m/>
    <m/>
    <m/>
    <m/>
    <m/>
    <m/>
    <m/>
    <m/>
    <m/>
    <m/>
    <m/>
    <m/>
    <m/>
    <m/>
    <m/>
    <m/>
    <m/>
    <m/>
    <m/>
    <m/>
    <m/>
    <m/>
    <m/>
    <m/>
    <m/>
    <m/>
    <m/>
    <m/>
    <m/>
    <m/>
    <m/>
    <m/>
    <m/>
    <m/>
    <m/>
    <m/>
    <m/>
  </r>
  <r>
    <n v="862"/>
    <s v="Leppanen"/>
    <x v="35"/>
    <n v="2017"/>
    <x v="1"/>
    <x v="0"/>
    <x v="5"/>
    <x v="5"/>
    <x v="2"/>
    <x v="1"/>
    <n v="25352"/>
    <x v="9"/>
    <m/>
    <m/>
    <m/>
    <m/>
    <m/>
    <m/>
    <m/>
    <m/>
    <m/>
    <m/>
    <m/>
    <m/>
    <m/>
    <m/>
    <m/>
    <m/>
    <m/>
    <m/>
    <m/>
    <m/>
    <m/>
    <m/>
    <m/>
    <m/>
    <m/>
    <m/>
    <m/>
    <m/>
    <m/>
    <m/>
    <m/>
    <m/>
    <m/>
    <m/>
    <m/>
    <m/>
    <m/>
    <m/>
    <m/>
    <m/>
    <m/>
    <m/>
    <m/>
  </r>
  <r>
    <n v="888"/>
    <s v="Lincoln"/>
    <x v="36"/>
    <n v="2011"/>
    <x v="0"/>
    <x v="0"/>
    <x v="0"/>
    <x v="0"/>
    <x v="2"/>
    <x v="0"/>
    <n v="788022"/>
    <x v="9"/>
    <m/>
    <m/>
    <m/>
    <m/>
    <m/>
    <m/>
    <m/>
    <m/>
    <m/>
    <m/>
    <m/>
    <m/>
    <m/>
    <m/>
    <m/>
    <n v="77"/>
    <n v="9.7713008012466657E-2"/>
    <m/>
    <m/>
    <m/>
    <m/>
    <m/>
    <m/>
    <m/>
    <m/>
    <m/>
    <m/>
    <m/>
    <m/>
    <m/>
    <m/>
    <m/>
    <m/>
    <m/>
    <m/>
    <m/>
    <m/>
    <m/>
    <m/>
    <m/>
    <m/>
    <m/>
    <m/>
  </r>
  <r>
    <n v="888"/>
    <s v="Lincoln"/>
    <x v="36"/>
    <n v="2011"/>
    <x v="1"/>
    <x v="0"/>
    <x v="0"/>
    <x v="0"/>
    <x v="2"/>
    <x v="0"/>
    <n v="730876"/>
    <x v="9"/>
    <m/>
    <m/>
    <m/>
    <m/>
    <m/>
    <m/>
    <m/>
    <m/>
    <m/>
    <m/>
    <m/>
    <m/>
    <m/>
    <m/>
    <m/>
    <n v="120"/>
    <n v="0.16418653779847744"/>
    <m/>
    <m/>
    <m/>
    <m/>
    <m/>
    <m/>
    <m/>
    <m/>
    <m/>
    <m/>
    <m/>
    <m/>
    <m/>
    <m/>
    <m/>
    <m/>
    <m/>
    <m/>
    <m/>
    <m/>
    <m/>
    <m/>
    <m/>
    <m/>
    <m/>
    <m/>
  </r>
  <r>
    <n v="908"/>
    <s v="Lopez-Gonzalez"/>
    <x v="37"/>
    <n v="2017"/>
    <x v="0"/>
    <x v="2"/>
    <x v="6"/>
    <x v="0"/>
    <x v="2"/>
    <x v="0"/>
    <n v="7548"/>
    <x v="54"/>
    <n v="4.7694753577106512"/>
    <m/>
    <m/>
    <m/>
    <m/>
    <m/>
    <m/>
    <m/>
    <m/>
    <m/>
    <m/>
    <m/>
    <m/>
    <m/>
    <m/>
    <m/>
    <m/>
    <m/>
    <m/>
    <m/>
    <m/>
    <m/>
    <m/>
    <m/>
    <m/>
    <m/>
    <m/>
    <m/>
    <m/>
    <m/>
    <m/>
    <m/>
    <m/>
    <m/>
    <m/>
    <m/>
    <m/>
    <m/>
    <m/>
    <m/>
    <m/>
    <m/>
    <m/>
  </r>
  <r>
    <n v="908"/>
    <s v="Lopez-Gonzalez"/>
    <x v="37"/>
    <n v="2017"/>
    <x v="0"/>
    <x v="2"/>
    <x v="6"/>
    <x v="0"/>
    <x v="0"/>
    <x v="0"/>
    <n v="1503"/>
    <x v="66"/>
    <n v="9.3147039254823678"/>
    <m/>
    <m/>
    <m/>
    <m/>
    <m/>
    <m/>
    <m/>
    <m/>
    <m/>
    <m/>
    <m/>
    <m/>
    <m/>
    <m/>
    <m/>
    <m/>
    <m/>
    <m/>
    <m/>
    <m/>
    <m/>
    <m/>
    <m/>
    <m/>
    <m/>
    <m/>
    <m/>
    <m/>
    <m/>
    <m/>
    <m/>
    <m/>
    <m/>
    <m/>
    <m/>
    <m/>
    <m/>
    <m/>
    <m/>
    <m/>
    <m/>
    <m/>
  </r>
  <r>
    <n v="908"/>
    <s v="Lopez-Gonzalez"/>
    <x v="37"/>
    <n v="2017"/>
    <x v="0"/>
    <x v="2"/>
    <x v="6"/>
    <x v="0"/>
    <x v="1"/>
    <x v="0"/>
    <n v="6045"/>
    <x v="67"/>
    <n v="3.6393713813068653"/>
    <m/>
    <m/>
    <m/>
    <m/>
    <m/>
    <m/>
    <m/>
    <m/>
    <m/>
    <m/>
    <m/>
    <m/>
    <m/>
    <m/>
    <m/>
    <m/>
    <m/>
    <m/>
    <m/>
    <m/>
    <m/>
    <m/>
    <m/>
    <m/>
    <m/>
    <m/>
    <m/>
    <m/>
    <m/>
    <m/>
    <m/>
    <m/>
    <m/>
    <m/>
    <m/>
    <m/>
    <m/>
    <m/>
    <m/>
    <m/>
    <m/>
    <m/>
  </r>
  <r>
    <n v="908"/>
    <s v="Lopez-Gonzalez"/>
    <x v="37"/>
    <n v="2017"/>
    <x v="1"/>
    <x v="2"/>
    <x v="6"/>
    <x v="0"/>
    <x v="2"/>
    <x v="0"/>
    <n v="3413"/>
    <x v="51"/>
    <n v="3.5159683562847932"/>
    <m/>
    <m/>
    <m/>
    <m/>
    <m/>
    <m/>
    <m/>
    <m/>
    <m/>
    <m/>
    <m/>
    <m/>
    <m/>
    <m/>
    <m/>
    <m/>
    <m/>
    <m/>
    <m/>
    <m/>
    <m/>
    <m/>
    <m/>
    <m/>
    <m/>
    <m/>
    <m/>
    <m/>
    <m/>
    <m/>
    <m/>
    <m/>
    <m/>
    <m/>
    <m/>
    <m/>
    <m/>
    <m/>
    <m/>
    <m/>
    <m/>
    <m/>
  </r>
  <r>
    <n v="908"/>
    <s v="Lopez-Gonzalez"/>
    <x v="37"/>
    <n v="2017"/>
    <x v="1"/>
    <x v="2"/>
    <x v="6"/>
    <x v="0"/>
    <x v="0"/>
    <x v="0"/>
    <n v="592"/>
    <x v="68"/>
    <n v="11.824324324324325"/>
    <m/>
    <m/>
    <m/>
    <m/>
    <m/>
    <m/>
    <m/>
    <m/>
    <m/>
    <m/>
    <m/>
    <m/>
    <m/>
    <m/>
    <m/>
    <m/>
    <m/>
    <m/>
    <m/>
    <m/>
    <m/>
    <m/>
    <m/>
    <m/>
    <m/>
    <m/>
    <m/>
    <m/>
    <m/>
    <m/>
    <m/>
    <m/>
    <m/>
    <m/>
    <m/>
    <m/>
    <m/>
    <m/>
    <m/>
    <m/>
    <m/>
    <m/>
  </r>
  <r>
    <n v="908"/>
    <s v="Lopez-Gonzalez"/>
    <x v="37"/>
    <n v="2017"/>
    <x v="1"/>
    <x v="2"/>
    <x v="6"/>
    <x v="0"/>
    <x v="1"/>
    <x v="0"/>
    <n v="2821"/>
    <x v="45"/>
    <n v="1.7724211272598369"/>
    <m/>
    <m/>
    <m/>
    <m/>
    <m/>
    <m/>
    <m/>
    <m/>
    <m/>
    <m/>
    <m/>
    <m/>
    <m/>
    <m/>
    <m/>
    <m/>
    <m/>
    <m/>
    <m/>
    <m/>
    <m/>
    <m/>
    <m/>
    <m/>
    <m/>
    <m/>
    <m/>
    <m/>
    <m/>
    <m/>
    <m/>
    <m/>
    <m/>
    <m/>
    <m/>
    <m/>
    <m/>
    <m/>
    <m/>
    <m/>
    <m/>
    <m/>
  </r>
  <r>
    <n v="908"/>
    <s v="Lopez-Gonzalez"/>
    <x v="37"/>
    <n v="2017"/>
    <x v="0"/>
    <x v="2"/>
    <x v="6"/>
    <x v="0"/>
    <x v="2"/>
    <x v="1"/>
    <n v="9497.4"/>
    <x v="54"/>
    <n v="3.7905110872449304"/>
    <m/>
    <m/>
    <m/>
    <m/>
    <m/>
    <m/>
    <m/>
    <m/>
    <m/>
    <m/>
    <m/>
    <m/>
    <m/>
    <m/>
    <m/>
    <m/>
    <m/>
    <m/>
    <m/>
    <m/>
    <m/>
    <m/>
    <m/>
    <m/>
    <m/>
    <m/>
    <m/>
    <m/>
    <m/>
    <m/>
    <m/>
    <m/>
    <m/>
    <m/>
    <m/>
    <m/>
    <m/>
    <m/>
    <m/>
    <m/>
    <m/>
    <m/>
  </r>
  <r>
    <n v="908"/>
    <s v="Lopez-Gonzalez"/>
    <x v="37"/>
    <n v="2017"/>
    <x v="0"/>
    <x v="2"/>
    <x v="6"/>
    <x v="0"/>
    <x v="0"/>
    <x v="1"/>
    <n v="2486.5"/>
    <x v="66"/>
    <n v="5.6304041825859636"/>
    <m/>
    <m/>
    <m/>
    <m/>
    <m/>
    <m/>
    <m/>
    <m/>
    <m/>
    <m/>
    <m/>
    <m/>
    <m/>
    <m/>
    <m/>
    <m/>
    <m/>
    <m/>
    <m/>
    <m/>
    <m/>
    <m/>
    <m/>
    <m/>
    <m/>
    <m/>
    <m/>
    <m/>
    <m/>
    <m/>
    <m/>
    <m/>
    <m/>
    <m/>
    <m/>
    <m/>
    <m/>
    <m/>
    <m/>
    <m/>
    <m/>
    <m/>
  </r>
  <r>
    <n v="908"/>
    <s v="Lopez-Gonzalez"/>
    <x v="37"/>
    <n v="2017"/>
    <x v="0"/>
    <x v="2"/>
    <x v="6"/>
    <x v="0"/>
    <x v="1"/>
    <x v="1"/>
    <n v="7010.9"/>
    <x v="67"/>
    <n v="3.1379708739248886"/>
    <m/>
    <m/>
    <m/>
    <m/>
    <m/>
    <m/>
    <m/>
    <m/>
    <m/>
    <m/>
    <m/>
    <m/>
    <m/>
    <m/>
    <m/>
    <m/>
    <m/>
    <m/>
    <m/>
    <m/>
    <m/>
    <m/>
    <m/>
    <m/>
    <m/>
    <m/>
    <m/>
    <m/>
    <m/>
    <m/>
    <m/>
    <m/>
    <m/>
    <m/>
    <m/>
    <m/>
    <m/>
    <m/>
    <m/>
    <m/>
    <m/>
    <m/>
  </r>
  <r>
    <n v="908"/>
    <s v="Lopez-Gonzalez"/>
    <x v="37"/>
    <n v="2017"/>
    <x v="1"/>
    <x v="2"/>
    <x v="6"/>
    <x v="0"/>
    <x v="2"/>
    <x v="1"/>
    <n v="4174.75"/>
    <x v="51"/>
    <n v="2.8744236181807294"/>
    <m/>
    <m/>
    <m/>
    <m/>
    <m/>
    <m/>
    <m/>
    <m/>
    <m/>
    <m/>
    <m/>
    <m/>
    <m/>
    <m/>
    <m/>
    <m/>
    <m/>
    <m/>
    <m/>
    <m/>
    <m/>
    <m/>
    <m/>
    <m/>
    <m/>
    <m/>
    <m/>
    <m/>
    <m/>
    <m/>
    <m/>
    <m/>
    <m/>
    <m/>
    <m/>
    <m/>
    <m/>
    <m/>
    <m/>
    <m/>
    <m/>
    <m/>
  </r>
  <r>
    <n v="908"/>
    <s v="Lopez-Gonzalez"/>
    <x v="37"/>
    <n v="2017"/>
    <x v="1"/>
    <x v="2"/>
    <x v="6"/>
    <x v="0"/>
    <x v="0"/>
    <x v="1"/>
    <n v="810"/>
    <x v="68"/>
    <n v="8.6419753086419746"/>
    <m/>
    <m/>
    <m/>
    <m/>
    <m/>
    <m/>
    <m/>
    <m/>
    <m/>
    <m/>
    <m/>
    <m/>
    <m/>
    <m/>
    <m/>
    <m/>
    <m/>
    <m/>
    <m/>
    <m/>
    <m/>
    <m/>
    <m/>
    <m/>
    <m/>
    <m/>
    <m/>
    <m/>
    <m/>
    <m/>
    <m/>
    <m/>
    <m/>
    <m/>
    <m/>
    <m/>
    <m/>
    <m/>
    <m/>
    <m/>
    <m/>
    <m/>
  </r>
  <r>
    <n v="908"/>
    <s v="Lopez-Gonzalez"/>
    <x v="37"/>
    <n v="2017"/>
    <x v="1"/>
    <x v="2"/>
    <x v="6"/>
    <x v="0"/>
    <x v="1"/>
    <x v="1"/>
    <n v="3337.75"/>
    <x v="45"/>
    <n v="1.4980151299528126"/>
    <m/>
    <m/>
    <m/>
    <m/>
    <m/>
    <m/>
    <m/>
    <m/>
    <m/>
    <m/>
    <m/>
    <m/>
    <m/>
    <m/>
    <m/>
    <m/>
    <m/>
    <m/>
    <m/>
    <m/>
    <m/>
    <m/>
    <m/>
    <m/>
    <m/>
    <m/>
    <m/>
    <m/>
    <m/>
    <m/>
    <m/>
    <m/>
    <m/>
    <m/>
    <m/>
    <m/>
    <m/>
    <m/>
    <m/>
    <m/>
    <m/>
    <m/>
  </r>
  <r>
    <n v="908"/>
    <s v="Lopez-Gonzalez"/>
    <x v="37"/>
    <n v="2017"/>
    <x v="2"/>
    <x v="2"/>
    <x v="6"/>
    <x v="0"/>
    <x v="2"/>
    <x v="0"/>
    <n v="10961"/>
    <x v="69"/>
    <n v="4.3791624851747102"/>
    <m/>
    <m/>
    <m/>
    <m/>
    <m/>
    <m/>
    <m/>
    <m/>
    <m/>
    <m/>
    <m/>
    <m/>
    <m/>
    <m/>
    <m/>
    <m/>
    <m/>
    <m/>
    <m/>
    <m/>
    <m/>
    <m/>
    <m/>
    <m/>
    <m/>
    <m/>
    <m/>
    <m/>
    <m/>
    <m/>
    <m/>
    <m/>
    <m/>
    <m/>
    <m/>
    <m/>
    <m/>
    <m/>
    <m/>
    <m/>
    <m/>
    <m/>
  </r>
  <r>
    <n v="908"/>
    <s v="Lopez-Gonzalez"/>
    <x v="37"/>
    <n v="2017"/>
    <x v="2"/>
    <x v="2"/>
    <x v="6"/>
    <x v="0"/>
    <x v="0"/>
    <x v="0"/>
    <n v="2095"/>
    <x v="70"/>
    <n v="10.023866348448689"/>
    <m/>
    <m/>
    <m/>
    <m/>
    <m/>
    <m/>
    <m/>
    <m/>
    <m/>
    <m/>
    <m/>
    <m/>
    <m/>
    <m/>
    <m/>
    <m/>
    <m/>
    <m/>
    <m/>
    <m/>
    <m/>
    <m/>
    <m/>
    <m/>
    <m/>
    <m/>
    <m/>
    <m/>
    <m/>
    <m/>
    <m/>
    <m/>
    <m/>
    <m/>
    <m/>
    <m/>
    <m/>
    <m/>
    <m/>
    <m/>
    <m/>
    <m/>
  </r>
  <r>
    <n v="908"/>
    <s v="Lopez-Gonzalez"/>
    <x v="37"/>
    <n v="2017"/>
    <x v="2"/>
    <x v="2"/>
    <x v="6"/>
    <x v="0"/>
    <x v="1"/>
    <x v="0"/>
    <n v="8866"/>
    <x v="49"/>
    <n v="3.0453417550191744"/>
    <m/>
    <m/>
    <m/>
    <m/>
    <m/>
    <m/>
    <m/>
    <m/>
    <m/>
    <m/>
    <m/>
    <m/>
    <m/>
    <m/>
    <m/>
    <m/>
    <m/>
    <m/>
    <m/>
    <m/>
    <m/>
    <m/>
    <m/>
    <m/>
    <m/>
    <m/>
    <m/>
    <m/>
    <m/>
    <m/>
    <m/>
    <m/>
    <m/>
    <m/>
    <m/>
    <m/>
    <m/>
    <m/>
    <m/>
    <m/>
    <m/>
    <m/>
  </r>
  <r>
    <n v="908"/>
    <s v="Lopez-Gonzalez"/>
    <x v="37"/>
    <n v="2017"/>
    <x v="2"/>
    <x v="2"/>
    <x v="6"/>
    <x v="0"/>
    <x v="2"/>
    <x v="1"/>
    <n v="13645.15"/>
    <x v="69"/>
    <n v="3.5177334071080204"/>
    <m/>
    <m/>
    <m/>
    <m/>
    <m/>
    <m/>
    <m/>
    <m/>
    <m/>
    <m/>
    <m/>
    <m/>
    <m/>
    <m/>
    <m/>
    <m/>
    <m/>
    <m/>
    <m/>
    <m/>
    <m/>
    <m/>
    <m/>
    <m/>
    <m/>
    <m/>
    <m/>
    <m/>
    <m/>
    <m/>
    <m/>
    <m/>
    <m/>
    <m/>
    <m/>
    <m/>
    <m/>
    <m/>
    <m/>
    <m/>
    <m/>
    <m/>
  </r>
  <r>
    <n v="908"/>
    <s v="Lopez-Gonzalez"/>
    <x v="37"/>
    <n v="2017"/>
    <x v="2"/>
    <x v="2"/>
    <x v="6"/>
    <x v="0"/>
    <x v="0"/>
    <x v="1"/>
    <n v="3296.5"/>
    <x v="70"/>
    <n v="6.3703928408918555"/>
    <m/>
    <m/>
    <m/>
    <m/>
    <m/>
    <m/>
    <m/>
    <m/>
    <m/>
    <m/>
    <m/>
    <m/>
    <m/>
    <m/>
    <m/>
    <m/>
    <m/>
    <m/>
    <m/>
    <m/>
    <m/>
    <m/>
    <m/>
    <m/>
    <m/>
    <m/>
    <m/>
    <m/>
    <m/>
    <m/>
    <m/>
    <m/>
    <m/>
    <m/>
    <m/>
    <m/>
    <m/>
    <m/>
    <m/>
    <m/>
    <m/>
    <m/>
  </r>
  <r>
    <n v="908"/>
    <s v="Lopez-Gonzalez"/>
    <x v="37"/>
    <n v="2017"/>
    <x v="2"/>
    <x v="2"/>
    <x v="6"/>
    <x v="0"/>
    <x v="1"/>
    <x v="1"/>
    <n v="10348.65"/>
    <x v="49"/>
    <n v="2.6090359612123319"/>
    <m/>
    <m/>
    <m/>
    <m/>
    <m/>
    <m/>
    <m/>
    <m/>
    <m/>
    <m/>
    <m/>
    <m/>
    <m/>
    <m/>
    <m/>
    <m/>
    <m/>
    <m/>
    <m/>
    <m/>
    <m/>
    <m/>
    <m/>
    <m/>
    <m/>
    <m/>
    <m/>
    <m/>
    <m/>
    <m/>
    <m/>
    <m/>
    <m/>
    <m/>
    <m/>
    <m/>
    <m/>
    <m/>
    <m/>
    <m/>
    <m/>
    <m/>
  </r>
  <r>
    <n v="933"/>
    <s v="Lytle"/>
    <x v="38"/>
    <n v="2021"/>
    <x v="0"/>
    <x v="1"/>
    <x v="1"/>
    <x v="2"/>
    <x v="0"/>
    <x v="0"/>
    <n v="46521.739130434791"/>
    <x v="9"/>
    <m/>
    <m/>
    <m/>
    <m/>
    <m/>
    <m/>
    <m/>
    <m/>
    <m/>
    <m/>
    <m/>
    <n v="107"/>
    <n v="2.2999999999999994"/>
    <m/>
    <m/>
    <m/>
    <m/>
    <m/>
    <m/>
    <m/>
    <m/>
    <m/>
    <m/>
    <m/>
    <m/>
    <m/>
    <m/>
    <m/>
    <m/>
    <m/>
    <m/>
    <m/>
    <m/>
    <m/>
    <m/>
    <m/>
    <m/>
    <n v="43"/>
    <n v="0.92429906542056051"/>
    <m/>
    <m/>
    <m/>
    <m/>
  </r>
  <r>
    <n v="933"/>
    <s v="Lytle"/>
    <x v="38"/>
    <n v="2021"/>
    <x v="0"/>
    <x v="1"/>
    <x v="1"/>
    <x v="2"/>
    <x v="1"/>
    <x v="0"/>
    <n v="168750"/>
    <x v="9"/>
    <m/>
    <m/>
    <m/>
    <m/>
    <m/>
    <m/>
    <m/>
    <m/>
    <m/>
    <m/>
    <m/>
    <n v="243"/>
    <n v="1.4400000000000002"/>
    <m/>
    <m/>
    <m/>
    <m/>
    <m/>
    <m/>
    <m/>
    <m/>
    <m/>
    <m/>
    <m/>
    <m/>
    <m/>
    <m/>
    <m/>
    <m/>
    <m/>
    <m/>
    <m/>
    <m/>
    <m/>
    <m/>
    <m/>
    <m/>
    <n v="90"/>
    <n v="0.53333333333333333"/>
    <m/>
    <m/>
    <m/>
    <m/>
  </r>
  <r>
    <n v="933"/>
    <s v="Lytle"/>
    <x v="38"/>
    <n v="2021"/>
    <x v="0"/>
    <x v="1"/>
    <x v="1"/>
    <x v="2"/>
    <x v="2"/>
    <x v="0"/>
    <n v="216049.38271604935"/>
    <x v="9"/>
    <m/>
    <m/>
    <m/>
    <m/>
    <m/>
    <m/>
    <m/>
    <m/>
    <m/>
    <m/>
    <m/>
    <n v="350"/>
    <n v="1.62"/>
    <m/>
    <m/>
    <m/>
    <m/>
    <m/>
    <m/>
    <m/>
    <m/>
    <m/>
    <m/>
    <m/>
    <m/>
    <m/>
    <m/>
    <m/>
    <m/>
    <m/>
    <m/>
    <m/>
    <m/>
    <m/>
    <m/>
    <m/>
    <m/>
    <n v="133"/>
    <n v="0.61560000000000015"/>
    <m/>
    <m/>
    <m/>
    <m/>
  </r>
  <r>
    <n v="933"/>
    <s v="Lytle"/>
    <x v="38"/>
    <n v="2021"/>
    <x v="0"/>
    <x v="1"/>
    <x v="1"/>
    <x v="1"/>
    <x v="2"/>
    <x v="0"/>
    <n v="216049.38271604935"/>
    <x v="9"/>
    <m/>
    <m/>
    <m/>
    <m/>
    <m/>
    <m/>
    <m/>
    <m/>
    <m/>
    <m/>
    <m/>
    <n v="157"/>
    <n v="0.72668571428571438"/>
    <m/>
    <m/>
    <m/>
    <m/>
    <m/>
    <m/>
    <m/>
    <m/>
    <m/>
    <m/>
    <m/>
    <m/>
    <m/>
    <m/>
    <m/>
    <m/>
    <m/>
    <m/>
    <m/>
    <m/>
    <m/>
    <m/>
    <m/>
    <m/>
    <n v="79"/>
    <n v="0.3656571428571429"/>
    <m/>
    <m/>
    <m/>
    <m/>
  </r>
  <r>
    <n v="933"/>
    <s v="Lytle"/>
    <x v="38"/>
    <n v="2021"/>
    <x v="1"/>
    <x v="1"/>
    <x v="1"/>
    <x v="2"/>
    <x v="0"/>
    <x v="0"/>
    <n v="45871.559633027515"/>
    <x v="9"/>
    <m/>
    <m/>
    <m/>
    <m/>
    <m/>
    <m/>
    <m/>
    <m/>
    <m/>
    <m/>
    <m/>
    <n v="100"/>
    <n v="2.1800000000000006"/>
    <m/>
    <m/>
    <m/>
    <m/>
    <m/>
    <m/>
    <m/>
    <m/>
    <m/>
    <m/>
    <m/>
    <m/>
    <m/>
    <m/>
    <m/>
    <m/>
    <m/>
    <m/>
    <m/>
    <m/>
    <m/>
    <m/>
    <m/>
    <m/>
    <n v="40"/>
    <n v="0.87200000000000011"/>
    <m/>
    <m/>
    <m/>
    <m/>
  </r>
  <r>
    <n v="933"/>
    <s v="Lytle"/>
    <x v="38"/>
    <n v="2021"/>
    <x v="1"/>
    <x v="1"/>
    <x v="1"/>
    <x v="2"/>
    <x v="1"/>
    <x v="0"/>
    <n v="148387.09677419355"/>
    <x v="9"/>
    <m/>
    <m/>
    <m/>
    <m/>
    <m/>
    <m/>
    <m/>
    <m/>
    <m/>
    <m/>
    <m/>
    <n v="138"/>
    <n v="0.93"/>
    <m/>
    <m/>
    <m/>
    <m/>
    <m/>
    <m/>
    <m/>
    <m/>
    <m/>
    <m/>
    <m/>
    <m/>
    <m/>
    <m/>
    <m/>
    <m/>
    <m/>
    <m/>
    <m/>
    <m/>
    <m/>
    <m/>
    <m/>
    <m/>
    <n v="61"/>
    <n v="0.41108695652173916"/>
    <m/>
    <m/>
    <m/>
    <m/>
  </r>
  <r>
    <n v="933"/>
    <s v="Lytle"/>
    <x v="38"/>
    <n v="2021"/>
    <x v="1"/>
    <x v="1"/>
    <x v="1"/>
    <x v="2"/>
    <x v="2"/>
    <x v="0"/>
    <n v="195081.96721311475"/>
    <x v="9"/>
    <m/>
    <m/>
    <m/>
    <m/>
    <m/>
    <m/>
    <m/>
    <m/>
    <m/>
    <m/>
    <m/>
    <n v="238"/>
    <n v="1.22"/>
    <m/>
    <m/>
    <m/>
    <m/>
    <m/>
    <m/>
    <m/>
    <m/>
    <m/>
    <m/>
    <m/>
    <m/>
    <m/>
    <m/>
    <m/>
    <m/>
    <m/>
    <m/>
    <m/>
    <m/>
    <m/>
    <m/>
    <m/>
    <m/>
    <n v="101"/>
    <n v="0.51773109243697479"/>
    <m/>
    <m/>
    <m/>
    <m/>
  </r>
  <r>
    <n v="933"/>
    <s v="Lytle"/>
    <x v="38"/>
    <n v="2021"/>
    <x v="1"/>
    <x v="1"/>
    <x v="1"/>
    <x v="1"/>
    <x v="2"/>
    <x v="0"/>
    <n v="195081.96721311475"/>
    <x v="9"/>
    <m/>
    <m/>
    <m/>
    <m/>
    <m/>
    <m/>
    <m/>
    <m/>
    <m/>
    <m/>
    <m/>
    <n v="113"/>
    <n v="0.57924369747899151"/>
    <m/>
    <m/>
    <m/>
    <m/>
    <m/>
    <m/>
    <m/>
    <m/>
    <m/>
    <m/>
    <m/>
    <m/>
    <m/>
    <m/>
    <m/>
    <m/>
    <m/>
    <m/>
    <m/>
    <m/>
    <m/>
    <m/>
    <m/>
    <m/>
    <n v="65"/>
    <n v="0.33319327731092435"/>
    <m/>
    <m/>
    <m/>
    <m/>
  </r>
  <r>
    <n v="956"/>
    <s v="Marar"/>
    <x v="39"/>
    <n v="2012"/>
    <x v="0"/>
    <x v="0"/>
    <x v="0"/>
    <x v="0"/>
    <x v="0"/>
    <x v="0"/>
    <n v="181941"/>
    <x v="9"/>
    <m/>
    <m/>
    <m/>
    <m/>
    <m/>
    <m/>
    <m/>
    <m/>
    <m/>
    <m/>
    <m/>
    <m/>
    <m/>
    <m/>
    <m/>
    <n v="71"/>
    <n v="0.39023639531496473"/>
    <m/>
    <m/>
    <m/>
    <m/>
    <m/>
    <m/>
    <m/>
    <m/>
    <m/>
    <m/>
    <m/>
    <m/>
    <m/>
    <m/>
    <m/>
    <m/>
    <m/>
    <m/>
    <m/>
    <m/>
    <m/>
    <m/>
    <m/>
    <m/>
    <m/>
    <m/>
  </r>
  <r>
    <n v="956"/>
    <s v="Marar"/>
    <x v="39"/>
    <n v="2012"/>
    <x v="0"/>
    <x v="0"/>
    <x v="0"/>
    <x v="0"/>
    <x v="1"/>
    <x v="0"/>
    <n v="433661"/>
    <x v="9"/>
    <m/>
    <m/>
    <m/>
    <m/>
    <m/>
    <m/>
    <m/>
    <m/>
    <m/>
    <m/>
    <m/>
    <m/>
    <m/>
    <m/>
    <m/>
    <n v="25"/>
    <n v="5.7648716393680778E-2"/>
    <m/>
    <m/>
    <m/>
    <m/>
    <m/>
    <m/>
    <m/>
    <m/>
    <m/>
    <m/>
    <m/>
    <m/>
    <m/>
    <m/>
    <m/>
    <m/>
    <m/>
    <m/>
    <m/>
    <m/>
    <m/>
    <m/>
    <m/>
    <m/>
    <m/>
    <m/>
  </r>
  <r>
    <n v="956"/>
    <s v="Marar"/>
    <x v="39"/>
    <n v="2012"/>
    <x v="0"/>
    <x v="0"/>
    <x v="0"/>
    <x v="0"/>
    <x v="2"/>
    <x v="0"/>
    <n v="615602"/>
    <x v="9"/>
    <m/>
    <m/>
    <m/>
    <m/>
    <m/>
    <m/>
    <m/>
    <m/>
    <m/>
    <m/>
    <m/>
    <m/>
    <m/>
    <m/>
    <m/>
    <n v="96"/>
    <n v="0.15594491245967362"/>
    <m/>
    <m/>
    <m/>
    <m/>
    <m/>
    <m/>
    <m/>
    <m/>
    <m/>
    <m/>
    <m/>
    <m/>
    <m/>
    <m/>
    <m/>
    <m/>
    <m/>
    <m/>
    <m/>
    <m/>
    <m/>
    <m/>
    <m/>
    <m/>
    <m/>
    <m/>
  </r>
  <r>
    <n v="956"/>
    <s v="Marar"/>
    <x v="39"/>
    <n v="2012"/>
    <x v="1"/>
    <x v="0"/>
    <x v="0"/>
    <x v="0"/>
    <x v="0"/>
    <x v="0"/>
    <n v="153655"/>
    <x v="9"/>
    <m/>
    <m/>
    <m/>
    <m/>
    <m/>
    <m/>
    <m/>
    <m/>
    <m/>
    <m/>
    <m/>
    <m/>
    <m/>
    <m/>
    <m/>
    <n v="85"/>
    <n v="0.55318733526406549"/>
    <m/>
    <m/>
    <m/>
    <m/>
    <m/>
    <m/>
    <m/>
    <m/>
    <m/>
    <m/>
    <m/>
    <m/>
    <m/>
    <m/>
    <m/>
    <m/>
    <m/>
    <m/>
    <m/>
    <m/>
    <m/>
    <m/>
    <m/>
    <m/>
    <m/>
    <m/>
  </r>
  <r>
    <n v="956"/>
    <s v="Marar"/>
    <x v="39"/>
    <n v="2012"/>
    <x v="1"/>
    <x v="0"/>
    <x v="0"/>
    <x v="0"/>
    <x v="1"/>
    <x v="0"/>
    <n v="350554"/>
    <x v="9"/>
    <m/>
    <m/>
    <m/>
    <m/>
    <m/>
    <m/>
    <m/>
    <m/>
    <m/>
    <m/>
    <m/>
    <m/>
    <m/>
    <m/>
    <m/>
    <n v="22"/>
    <n v="6.2757806215304926E-2"/>
    <m/>
    <m/>
    <m/>
    <m/>
    <m/>
    <m/>
    <m/>
    <m/>
    <m/>
    <m/>
    <m/>
    <m/>
    <m/>
    <m/>
    <m/>
    <m/>
    <m/>
    <m/>
    <m/>
    <m/>
    <m/>
    <m/>
    <m/>
    <m/>
    <m/>
    <m/>
  </r>
  <r>
    <n v="956"/>
    <s v="Marar"/>
    <x v="39"/>
    <n v="2012"/>
    <x v="1"/>
    <x v="0"/>
    <x v="0"/>
    <x v="0"/>
    <x v="2"/>
    <x v="0"/>
    <n v="504209"/>
    <x v="9"/>
    <m/>
    <m/>
    <m/>
    <m/>
    <m/>
    <m/>
    <m/>
    <m/>
    <m/>
    <m/>
    <m/>
    <m/>
    <m/>
    <m/>
    <m/>
    <n v="107"/>
    <n v="0.2122135860327761"/>
    <m/>
    <m/>
    <m/>
    <m/>
    <m/>
    <m/>
    <m/>
    <m/>
    <m/>
    <m/>
    <m/>
    <m/>
    <m/>
    <m/>
    <m/>
    <m/>
    <m/>
    <m/>
    <m/>
    <m/>
    <m/>
    <m/>
    <m/>
    <m/>
    <m/>
    <m/>
  </r>
  <r>
    <n v="970"/>
    <s v="McCarthy"/>
    <x v="40"/>
    <n v="2019"/>
    <x v="0"/>
    <x v="0"/>
    <x v="0"/>
    <x v="0"/>
    <x v="0"/>
    <x v="0"/>
    <n v="925468"/>
    <x v="9"/>
    <m/>
    <m/>
    <m/>
    <m/>
    <m/>
    <m/>
    <m/>
    <m/>
    <m/>
    <m/>
    <m/>
    <m/>
    <m/>
    <m/>
    <m/>
    <m/>
    <m/>
    <m/>
    <m/>
    <m/>
    <m/>
    <m/>
    <m/>
    <m/>
    <m/>
    <m/>
    <m/>
    <m/>
    <m/>
    <m/>
    <m/>
    <m/>
    <m/>
    <m/>
    <m/>
    <m/>
    <m/>
    <m/>
    <m/>
    <m/>
    <m/>
    <m/>
    <m/>
  </r>
  <r>
    <n v="970"/>
    <s v="McCarthy"/>
    <x v="40"/>
    <n v="2019"/>
    <x v="0"/>
    <x v="0"/>
    <x v="0"/>
    <x v="0"/>
    <x v="1"/>
    <x v="0"/>
    <n v="2128882"/>
    <x v="9"/>
    <m/>
    <m/>
    <m/>
    <m/>
    <m/>
    <m/>
    <m/>
    <m/>
    <m/>
    <m/>
    <m/>
    <m/>
    <m/>
    <m/>
    <m/>
    <m/>
    <m/>
    <m/>
    <m/>
    <m/>
    <m/>
    <m/>
    <m/>
    <m/>
    <m/>
    <m/>
    <m/>
    <m/>
    <m/>
    <m/>
    <m/>
    <m/>
    <m/>
    <m/>
    <m/>
    <m/>
    <m/>
    <m/>
    <m/>
    <m/>
    <m/>
    <m/>
    <m/>
  </r>
  <r>
    <n v="970"/>
    <s v="McCarthy"/>
    <x v="40"/>
    <n v="2019"/>
    <x v="1"/>
    <x v="0"/>
    <x v="0"/>
    <x v="0"/>
    <x v="0"/>
    <x v="0"/>
    <n v="735798"/>
    <x v="9"/>
    <m/>
    <m/>
    <m/>
    <m/>
    <m/>
    <m/>
    <m/>
    <m/>
    <m/>
    <m/>
    <m/>
    <m/>
    <m/>
    <m/>
    <m/>
    <m/>
    <m/>
    <m/>
    <m/>
    <m/>
    <m/>
    <m/>
    <m/>
    <m/>
    <m/>
    <m/>
    <m/>
    <m/>
    <m/>
    <m/>
    <m/>
    <m/>
    <m/>
    <m/>
    <m/>
    <m/>
    <m/>
    <m/>
    <m/>
    <m/>
    <m/>
    <m/>
    <m/>
  </r>
  <r>
    <n v="970"/>
    <s v="McCarthy"/>
    <x v="40"/>
    <n v="2019"/>
    <x v="1"/>
    <x v="0"/>
    <x v="0"/>
    <x v="0"/>
    <x v="1"/>
    <x v="0"/>
    <n v="1648835"/>
    <x v="9"/>
    <m/>
    <m/>
    <m/>
    <m/>
    <m/>
    <m/>
    <m/>
    <m/>
    <m/>
    <m/>
    <m/>
    <m/>
    <m/>
    <m/>
    <m/>
    <m/>
    <m/>
    <m/>
    <m/>
    <m/>
    <m/>
    <m/>
    <m/>
    <m/>
    <m/>
    <m/>
    <m/>
    <m/>
    <m/>
    <m/>
    <m/>
    <m/>
    <m/>
    <m/>
    <m/>
    <m/>
    <m/>
    <m/>
    <m/>
    <m/>
    <m/>
    <m/>
    <m/>
  </r>
  <r>
    <n v="982"/>
    <s v="McGuine"/>
    <x v="41"/>
    <n v="2000"/>
    <x v="2"/>
    <x v="0"/>
    <x v="0"/>
    <x v="4"/>
    <x v="2"/>
    <x v="0"/>
    <n v="14743.589743589742"/>
    <x v="9"/>
    <m/>
    <m/>
    <m/>
    <m/>
    <m/>
    <m/>
    <m/>
    <m/>
    <m/>
    <m/>
    <m/>
    <m/>
    <m/>
    <m/>
    <m/>
    <m/>
    <m/>
    <n v="23"/>
    <n v="1.5600000000000003"/>
    <m/>
    <m/>
    <m/>
    <m/>
    <m/>
    <m/>
    <m/>
    <m/>
    <m/>
    <m/>
    <m/>
    <m/>
    <m/>
    <m/>
    <m/>
    <m/>
    <m/>
    <m/>
    <m/>
    <m/>
    <m/>
    <m/>
    <m/>
    <m/>
  </r>
  <r>
    <n v="993"/>
    <s v="Medina McKeon"/>
    <x v="42"/>
    <n v="2014"/>
    <x v="0"/>
    <x v="0"/>
    <x v="0"/>
    <x v="2"/>
    <x v="2"/>
    <x v="0"/>
    <n v="20408.163265306124"/>
    <x v="9"/>
    <m/>
    <m/>
    <m/>
    <m/>
    <m/>
    <m/>
    <m/>
    <m/>
    <m/>
    <m/>
    <m/>
    <m/>
    <m/>
    <m/>
    <m/>
    <m/>
    <m/>
    <n v="40"/>
    <n v="1.96"/>
    <m/>
    <m/>
    <m/>
    <m/>
    <m/>
    <m/>
    <m/>
    <m/>
    <m/>
    <m/>
    <m/>
    <m/>
    <m/>
    <m/>
    <m/>
    <m/>
    <m/>
    <m/>
    <m/>
    <m/>
    <m/>
    <m/>
    <m/>
    <m/>
  </r>
  <r>
    <n v="993"/>
    <s v="Medina McKeon"/>
    <x v="42"/>
    <n v="2014"/>
    <x v="1"/>
    <x v="0"/>
    <x v="0"/>
    <x v="2"/>
    <x v="2"/>
    <x v="0"/>
    <n v="15757.575757575756"/>
    <x v="9"/>
    <m/>
    <m/>
    <m/>
    <m/>
    <m/>
    <m/>
    <m/>
    <m/>
    <m/>
    <m/>
    <m/>
    <m/>
    <m/>
    <m/>
    <m/>
    <m/>
    <m/>
    <n v="26"/>
    <n v="1.6500000000000001"/>
    <m/>
    <m/>
    <m/>
    <m/>
    <m/>
    <m/>
    <m/>
    <m/>
    <m/>
    <m/>
    <m/>
    <m/>
    <m/>
    <m/>
    <m/>
    <m/>
    <m/>
    <m/>
    <m/>
    <m/>
    <m/>
    <m/>
    <m/>
    <m/>
  </r>
  <r>
    <n v="994"/>
    <s v="Meeuwisse"/>
    <x v="43"/>
    <n v="2003"/>
    <x v="0"/>
    <x v="1"/>
    <x v="1"/>
    <x v="4"/>
    <x v="2"/>
    <x v="0"/>
    <n v="43514"/>
    <x v="71"/>
    <n v="4.9409385485131221"/>
    <m/>
    <m/>
    <m/>
    <m/>
    <m/>
    <m/>
    <m/>
    <m/>
    <m/>
    <m/>
    <n v="53"/>
    <n v="1.2179988049823047"/>
    <n v="38"/>
    <n v="0.87328216206278442"/>
    <n v="8"/>
    <n v="0.18384887622374407"/>
    <n v="34"/>
    <n v="0.7813577239509123"/>
    <m/>
    <m/>
    <m/>
    <m/>
    <n v="4"/>
    <n v="9.1924438111872037E-2"/>
    <m/>
    <m/>
    <m/>
    <m/>
    <n v="15"/>
    <n v="0.34471664291952014"/>
    <m/>
    <m/>
    <m/>
    <m/>
    <n v="10"/>
    <n v="0.22981109527968011"/>
    <n v="17"/>
    <n v="0.39067886197545615"/>
    <n v="10"/>
    <n v="0.22981109527968011"/>
    <m/>
    <m/>
  </r>
  <r>
    <n v="994"/>
    <s v="Meeuwisse"/>
    <x v="43"/>
    <n v="2003"/>
    <x v="0"/>
    <x v="1"/>
    <x v="1"/>
    <x v="4"/>
    <x v="0"/>
    <x v="0"/>
    <n v="12573"/>
    <x v="72"/>
    <n v="5.9651634454784057"/>
    <m/>
    <m/>
    <m/>
    <m/>
    <m/>
    <m/>
    <m/>
    <m/>
    <m/>
    <m/>
    <m/>
    <m/>
    <m/>
    <m/>
    <m/>
    <m/>
    <m/>
    <m/>
    <m/>
    <m/>
    <m/>
    <m/>
    <m/>
    <m/>
    <m/>
    <m/>
    <m/>
    <m/>
    <m/>
    <m/>
    <m/>
    <m/>
    <m/>
    <m/>
    <m/>
    <m/>
    <m/>
    <m/>
    <m/>
    <m/>
    <m/>
    <m/>
  </r>
  <r>
    <n v="994"/>
    <s v="Meeuwisse"/>
    <x v="43"/>
    <n v="2003"/>
    <x v="0"/>
    <x v="1"/>
    <x v="1"/>
    <x v="4"/>
    <x v="1"/>
    <x v="0"/>
    <n v="30941"/>
    <x v="73"/>
    <n v="4.5247406354028632"/>
    <m/>
    <m/>
    <m/>
    <m/>
    <m/>
    <m/>
    <m/>
    <m/>
    <m/>
    <m/>
    <m/>
    <m/>
    <m/>
    <m/>
    <m/>
    <m/>
    <m/>
    <m/>
    <m/>
    <m/>
    <m/>
    <m/>
    <m/>
    <m/>
    <m/>
    <m/>
    <m/>
    <m/>
    <m/>
    <m/>
    <m/>
    <m/>
    <m/>
    <m/>
    <m/>
    <m/>
    <m/>
    <m/>
    <m/>
    <m/>
    <m/>
    <m/>
  </r>
  <r>
    <n v="1009"/>
    <s v="Messina"/>
    <x v="44"/>
    <n v="1999"/>
    <x v="0"/>
    <x v="0"/>
    <x v="0"/>
    <x v="4"/>
    <x v="2"/>
    <x v="1"/>
    <n v="169885"/>
    <x v="74"/>
    <n v="3.1962798363598903"/>
    <m/>
    <m/>
    <m/>
    <m/>
    <m/>
    <m/>
    <m/>
    <m/>
    <m/>
    <m/>
    <n v="173"/>
    <n v="1.0183359331312358"/>
    <n v="53"/>
    <n v="0.31197574830032082"/>
    <m/>
    <m/>
    <m/>
    <m/>
    <m/>
    <m/>
    <m/>
    <m/>
    <n v="4"/>
    <n v="2.3545339494363833E-2"/>
    <m/>
    <m/>
    <m/>
    <m/>
    <m/>
    <m/>
    <m/>
    <m/>
    <m/>
    <m/>
    <n v="24"/>
    <n v="0.14127203696618301"/>
    <n v="21"/>
    <n v="0.12361303234541013"/>
    <m/>
    <m/>
    <m/>
    <m/>
  </r>
  <r>
    <n v="1009"/>
    <s v="Messina"/>
    <x v="44"/>
    <n v="1999"/>
    <x v="0"/>
    <x v="0"/>
    <x v="0"/>
    <x v="4"/>
    <x v="0"/>
    <x v="1"/>
    <n v="16055"/>
    <x v="75"/>
    <n v="16.879476798505138"/>
    <m/>
    <m/>
    <m/>
    <m/>
    <m/>
    <m/>
    <m/>
    <m/>
    <m/>
    <m/>
    <m/>
    <m/>
    <m/>
    <m/>
    <m/>
    <m/>
    <m/>
    <m/>
    <m/>
    <m/>
    <m/>
    <m/>
    <m/>
    <m/>
    <m/>
    <m/>
    <m/>
    <m/>
    <m/>
    <m/>
    <m/>
    <m/>
    <m/>
    <m/>
    <m/>
    <m/>
    <m/>
    <m/>
    <m/>
    <m/>
    <m/>
    <m/>
  </r>
  <r>
    <n v="1009"/>
    <s v="Messina"/>
    <x v="44"/>
    <n v="1999"/>
    <x v="0"/>
    <x v="0"/>
    <x v="0"/>
    <x v="4"/>
    <x v="1"/>
    <x v="1"/>
    <n v="153830"/>
    <x v="76"/>
    <n v="1.7941883897809272"/>
    <m/>
    <m/>
    <m/>
    <m/>
    <m/>
    <m/>
    <m/>
    <m/>
    <m/>
    <m/>
    <m/>
    <m/>
    <m/>
    <m/>
    <m/>
    <m/>
    <m/>
    <m/>
    <m/>
    <m/>
    <m/>
    <m/>
    <m/>
    <m/>
    <m/>
    <m/>
    <m/>
    <m/>
    <m/>
    <m/>
    <m/>
    <m/>
    <m/>
    <m/>
    <m/>
    <m/>
    <m/>
    <m/>
    <m/>
    <m/>
    <m/>
    <m/>
  </r>
  <r>
    <n v="1017"/>
    <s v="Mihata"/>
    <x v="45"/>
    <n v="2006"/>
    <x v="0"/>
    <x v="1"/>
    <x v="1"/>
    <x v="0"/>
    <x v="2"/>
    <x v="0"/>
    <n v="2269927"/>
    <x v="9"/>
    <m/>
    <m/>
    <m/>
    <m/>
    <m/>
    <m/>
    <m/>
    <m/>
    <m/>
    <m/>
    <m/>
    <m/>
    <m/>
    <m/>
    <m/>
    <m/>
    <m/>
    <m/>
    <m/>
    <m/>
    <m/>
    <m/>
    <m/>
    <n v="175"/>
    <n v="7.7094990279423084E-2"/>
    <m/>
    <m/>
    <m/>
    <m/>
    <m/>
    <m/>
    <m/>
    <m/>
    <m/>
    <m/>
    <m/>
    <m/>
    <m/>
    <m/>
    <m/>
    <m/>
    <m/>
    <m/>
  </r>
  <r>
    <n v="1017"/>
    <s v="Mihata"/>
    <x v="45"/>
    <n v="2006"/>
    <x v="1"/>
    <x v="1"/>
    <x v="1"/>
    <x v="0"/>
    <x v="2"/>
    <x v="0"/>
    <n v="1950672"/>
    <x v="9"/>
    <m/>
    <m/>
    <m/>
    <m/>
    <m/>
    <m/>
    <m/>
    <m/>
    <m/>
    <m/>
    <m/>
    <m/>
    <m/>
    <m/>
    <m/>
    <m/>
    <m/>
    <m/>
    <m/>
    <m/>
    <m/>
    <m/>
    <m/>
    <n v="551"/>
    <n v="0.28246676017290456"/>
    <m/>
    <m/>
    <m/>
    <m/>
    <m/>
    <m/>
    <m/>
    <m/>
    <m/>
    <m/>
    <m/>
    <m/>
    <m/>
    <m/>
    <m/>
    <m/>
    <m/>
    <m/>
  </r>
  <r>
    <n v="1053"/>
    <s v="Moreno-Perez"/>
    <x v="46"/>
    <n v="2021"/>
    <x v="0"/>
    <x v="1"/>
    <x v="3"/>
    <x v="1"/>
    <x v="2"/>
    <x v="1"/>
    <n v="24305.003971405877"/>
    <x v="77"/>
    <n v="7.7761764705882364"/>
    <m/>
    <m/>
    <m/>
    <m/>
    <m/>
    <m/>
    <m/>
    <m/>
    <m/>
    <m/>
    <m/>
    <m/>
    <m/>
    <m/>
    <m/>
    <m/>
    <m/>
    <m/>
    <m/>
    <m/>
    <m/>
    <m/>
    <m/>
    <m/>
    <m/>
    <m/>
    <m/>
    <m/>
    <m/>
    <m/>
    <m/>
    <m/>
    <m/>
    <m/>
    <m/>
    <m/>
    <m/>
    <m/>
    <m/>
    <m/>
    <m/>
    <m/>
  </r>
  <r>
    <n v="1053"/>
    <s v="Moreno-Perez"/>
    <x v="46"/>
    <n v="2021"/>
    <x v="0"/>
    <x v="1"/>
    <x v="3"/>
    <x v="1"/>
    <x v="0"/>
    <x v="1"/>
    <n v="1503.2763715790827"/>
    <x v="78"/>
    <n v="48.560598290598286"/>
    <m/>
    <m/>
    <m/>
    <m/>
    <m/>
    <m/>
    <m/>
    <m/>
    <m/>
    <m/>
    <m/>
    <m/>
    <m/>
    <m/>
    <m/>
    <m/>
    <m/>
    <m/>
    <m/>
    <m/>
    <m/>
    <m/>
    <m/>
    <m/>
    <m/>
    <m/>
    <m/>
    <m/>
    <m/>
    <m/>
    <m/>
    <m/>
    <m/>
    <m/>
    <m/>
    <m/>
    <m/>
    <m/>
    <m/>
    <m/>
    <m/>
    <m/>
  </r>
  <r>
    <n v="1053"/>
    <s v="Moreno-Perez"/>
    <x v="46"/>
    <n v="2021"/>
    <x v="0"/>
    <x v="1"/>
    <x v="3"/>
    <x v="1"/>
    <x v="1"/>
    <x v="1"/>
    <n v="22798.552472858868"/>
    <x v="79"/>
    <n v="5.0880423280423281"/>
    <m/>
    <m/>
    <m/>
    <m/>
    <m/>
    <m/>
    <m/>
    <m/>
    <m/>
    <m/>
    <m/>
    <m/>
    <m/>
    <m/>
    <m/>
    <m/>
    <m/>
    <m/>
    <m/>
    <m/>
    <m/>
    <m/>
    <m/>
    <m/>
    <m/>
    <m/>
    <m/>
    <m/>
    <m/>
    <m/>
    <m/>
    <m/>
    <m/>
    <m/>
    <m/>
    <m/>
    <m/>
    <m/>
    <m/>
    <m/>
    <m/>
    <m/>
  </r>
  <r>
    <n v="1053"/>
    <s v="Moreno-Perez"/>
    <x v="46"/>
    <n v="2021"/>
    <x v="0"/>
    <x v="1"/>
    <x v="3"/>
    <x v="4"/>
    <x v="2"/>
    <x v="1"/>
    <n v="24305.003971405877"/>
    <x v="53"/>
    <n v="4.8138235294117644"/>
    <m/>
    <m/>
    <m/>
    <m/>
    <m/>
    <m/>
    <m/>
    <m/>
    <m/>
    <m/>
    <m/>
    <m/>
    <m/>
    <m/>
    <m/>
    <m/>
    <m/>
    <m/>
    <m/>
    <m/>
    <m/>
    <m/>
    <m/>
    <m/>
    <m/>
    <m/>
    <m/>
    <m/>
    <m/>
    <m/>
    <m/>
    <m/>
    <m/>
    <m/>
    <m/>
    <m/>
    <m/>
    <m/>
    <m/>
    <m/>
    <m/>
    <m/>
  </r>
  <r>
    <n v="1053"/>
    <s v="Moreno-Perez"/>
    <x v="46"/>
    <n v="2021"/>
    <x v="0"/>
    <x v="1"/>
    <x v="3"/>
    <x v="4"/>
    <x v="0"/>
    <x v="1"/>
    <n v="1503.2763715790827"/>
    <x v="80"/>
    <n v="29.269401709401709"/>
    <m/>
    <m/>
    <m/>
    <m/>
    <m/>
    <m/>
    <m/>
    <m/>
    <m/>
    <m/>
    <m/>
    <m/>
    <m/>
    <m/>
    <m/>
    <m/>
    <m/>
    <m/>
    <m/>
    <m/>
    <m/>
    <m/>
    <m/>
    <m/>
    <m/>
    <m/>
    <m/>
    <m/>
    <m/>
    <m/>
    <m/>
    <m/>
    <m/>
    <m/>
    <m/>
    <m/>
    <m/>
    <m/>
    <m/>
    <m/>
    <m/>
    <m/>
  </r>
  <r>
    <n v="1053"/>
    <s v="Moreno-Perez"/>
    <x v="46"/>
    <n v="2021"/>
    <x v="0"/>
    <x v="1"/>
    <x v="3"/>
    <x v="4"/>
    <x v="1"/>
    <x v="1"/>
    <n v="22798.552472858868"/>
    <x v="78"/>
    <n v="3.2019576719576719"/>
    <m/>
    <m/>
    <m/>
    <m/>
    <m/>
    <m/>
    <m/>
    <m/>
    <m/>
    <m/>
    <m/>
    <m/>
    <m/>
    <m/>
    <m/>
    <m/>
    <m/>
    <m/>
    <m/>
    <m/>
    <m/>
    <m/>
    <m/>
    <m/>
    <m/>
    <m/>
    <m/>
    <m/>
    <m/>
    <m/>
    <m/>
    <m/>
    <m/>
    <m/>
    <m/>
    <m/>
    <m/>
    <m/>
    <m/>
    <m/>
    <m/>
    <m/>
  </r>
  <r>
    <n v="1053"/>
    <s v="Moreno-Perez"/>
    <x v="46"/>
    <n v="2021"/>
    <x v="0"/>
    <x v="1"/>
    <x v="3"/>
    <x v="2"/>
    <x v="2"/>
    <x v="1"/>
    <n v="24305.003971405877"/>
    <x v="81"/>
    <n v="12.59"/>
    <n v="229"/>
    <n v="9.4219281045751639"/>
    <n v="32"/>
    <n v="1.3166013071895426"/>
    <m/>
    <m/>
    <m/>
    <m/>
    <m/>
    <m/>
    <n v="57"/>
    <n v="2.345196078431373"/>
    <n v="70"/>
    <n v="2.8800653594771246"/>
    <m/>
    <m/>
    <m/>
    <m/>
    <m/>
    <m/>
    <m/>
    <m/>
    <m/>
    <m/>
    <m/>
    <m/>
    <m/>
    <m/>
    <m/>
    <m/>
    <m/>
    <m/>
    <m/>
    <m/>
    <m/>
    <m/>
    <m/>
    <m/>
    <m/>
    <m/>
    <m/>
    <m/>
  </r>
  <r>
    <n v="1053"/>
    <s v="Moreno-Perez"/>
    <x v="46"/>
    <n v="2021"/>
    <x v="0"/>
    <x v="1"/>
    <x v="3"/>
    <x v="2"/>
    <x v="0"/>
    <x v="1"/>
    <n v="1503.2763715790827"/>
    <x v="53"/>
    <n v="77.83"/>
    <m/>
    <m/>
    <m/>
    <m/>
    <m/>
    <m/>
    <m/>
    <m/>
    <m/>
    <m/>
    <m/>
    <m/>
    <m/>
    <m/>
    <m/>
    <m/>
    <m/>
    <m/>
    <m/>
    <m/>
    <m/>
    <m/>
    <m/>
    <m/>
    <m/>
    <m/>
    <m/>
    <m/>
    <m/>
    <m/>
    <m/>
    <m/>
    <m/>
    <m/>
    <m/>
    <m/>
    <m/>
    <m/>
    <m/>
    <m/>
    <m/>
    <m/>
  </r>
  <r>
    <n v="1053"/>
    <s v="Moreno-Perez"/>
    <x v="46"/>
    <n v="2021"/>
    <x v="0"/>
    <x v="1"/>
    <x v="3"/>
    <x v="2"/>
    <x v="1"/>
    <x v="1"/>
    <n v="22798.552472858868"/>
    <x v="77"/>
    <n v="8.2899999999999991"/>
    <m/>
    <m/>
    <m/>
    <m/>
    <m/>
    <m/>
    <m/>
    <m/>
    <m/>
    <m/>
    <m/>
    <m/>
    <m/>
    <m/>
    <m/>
    <m/>
    <m/>
    <m/>
    <m/>
    <m/>
    <m/>
    <m/>
    <m/>
    <m/>
    <m/>
    <m/>
    <m/>
    <m/>
    <m/>
    <m/>
    <m/>
    <m/>
    <m/>
    <m/>
    <m/>
    <m/>
    <m/>
    <m/>
    <m/>
    <m/>
    <m/>
    <m/>
  </r>
  <r>
    <n v="1059"/>
    <s v="Morris"/>
    <x v="47"/>
    <n v="2021"/>
    <x v="0"/>
    <x v="1"/>
    <x v="1"/>
    <x v="1"/>
    <x v="2"/>
    <x v="0"/>
    <n v="478150"/>
    <x v="9"/>
    <m/>
    <m/>
    <m/>
    <m/>
    <m/>
    <m/>
    <m/>
    <m/>
    <m/>
    <m/>
    <m/>
    <m/>
    <m/>
    <m/>
    <m/>
    <m/>
    <m/>
    <m/>
    <m/>
    <m/>
    <m/>
    <m/>
    <m/>
    <m/>
    <m/>
    <m/>
    <m/>
    <m/>
    <m/>
    <m/>
    <m/>
    <m/>
    <m/>
    <m/>
    <m/>
    <m/>
    <m/>
    <m/>
    <m/>
    <m/>
    <m/>
    <m/>
    <m/>
  </r>
  <r>
    <n v="1059"/>
    <s v="Morris"/>
    <x v="47"/>
    <n v="2021"/>
    <x v="0"/>
    <x v="1"/>
    <x v="1"/>
    <x v="1"/>
    <x v="0"/>
    <x v="0"/>
    <n v="111843"/>
    <x v="9"/>
    <m/>
    <m/>
    <m/>
    <m/>
    <m/>
    <m/>
    <m/>
    <m/>
    <m/>
    <m/>
    <m/>
    <m/>
    <m/>
    <m/>
    <m/>
    <m/>
    <m/>
    <m/>
    <m/>
    <m/>
    <m/>
    <m/>
    <m/>
    <m/>
    <m/>
    <m/>
    <m/>
    <m/>
    <m/>
    <m/>
    <m/>
    <m/>
    <m/>
    <m/>
    <m/>
    <m/>
    <m/>
    <m/>
    <m/>
    <m/>
    <m/>
    <m/>
    <m/>
  </r>
  <r>
    <n v="1059"/>
    <s v="Morris"/>
    <x v="47"/>
    <n v="2021"/>
    <x v="0"/>
    <x v="1"/>
    <x v="1"/>
    <x v="1"/>
    <x v="1"/>
    <x v="0"/>
    <n v="366307"/>
    <x v="9"/>
    <m/>
    <m/>
    <m/>
    <m/>
    <m/>
    <m/>
    <m/>
    <m/>
    <m/>
    <m/>
    <m/>
    <m/>
    <m/>
    <m/>
    <m/>
    <m/>
    <m/>
    <m/>
    <m/>
    <m/>
    <m/>
    <m/>
    <m/>
    <m/>
    <m/>
    <m/>
    <m/>
    <m/>
    <m/>
    <m/>
    <m/>
    <m/>
    <m/>
    <m/>
    <m/>
    <m/>
    <m/>
    <m/>
    <m/>
    <m/>
    <m/>
    <m/>
    <m/>
  </r>
  <r>
    <n v="1059"/>
    <s v="Morris"/>
    <x v="47"/>
    <n v="2021"/>
    <x v="0"/>
    <x v="1"/>
    <x v="1"/>
    <x v="4"/>
    <x v="2"/>
    <x v="0"/>
    <n v="478150"/>
    <x v="9"/>
    <m/>
    <m/>
    <m/>
    <m/>
    <m/>
    <m/>
    <m/>
    <m/>
    <m/>
    <m/>
    <m/>
    <m/>
    <m/>
    <m/>
    <m/>
    <m/>
    <m/>
    <m/>
    <m/>
    <m/>
    <m/>
    <m/>
    <m/>
    <m/>
    <m/>
    <m/>
    <m/>
    <m/>
    <m/>
    <m/>
    <m/>
    <m/>
    <m/>
    <m/>
    <m/>
    <m/>
    <m/>
    <m/>
    <m/>
    <m/>
    <m/>
    <m/>
    <m/>
  </r>
  <r>
    <n v="1059"/>
    <s v="Morris"/>
    <x v="47"/>
    <n v="2021"/>
    <x v="0"/>
    <x v="1"/>
    <x v="1"/>
    <x v="4"/>
    <x v="0"/>
    <x v="0"/>
    <n v="111843"/>
    <x v="9"/>
    <m/>
    <m/>
    <m/>
    <m/>
    <m/>
    <m/>
    <m/>
    <m/>
    <m/>
    <m/>
    <m/>
    <m/>
    <m/>
    <m/>
    <m/>
    <m/>
    <m/>
    <m/>
    <m/>
    <m/>
    <m/>
    <m/>
    <m/>
    <m/>
    <m/>
    <m/>
    <m/>
    <m/>
    <m/>
    <m/>
    <m/>
    <m/>
    <m/>
    <m/>
    <m/>
    <m/>
    <m/>
    <m/>
    <m/>
    <m/>
    <m/>
    <m/>
    <m/>
  </r>
  <r>
    <n v="1059"/>
    <s v="Morris"/>
    <x v="47"/>
    <n v="2021"/>
    <x v="0"/>
    <x v="1"/>
    <x v="1"/>
    <x v="4"/>
    <x v="1"/>
    <x v="0"/>
    <n v="366307"/>
    <x v="9"/>
    <m/>
    <m/>
    <m/>
    <m/>
    <m/>
    <m/>
    <m/>
    <m/>
    <m/>
    <m/>
    <m/>
    <m/>
    <m/>
    <m/>
    <m/>
    <m/>
    <m/>
    <m/>
    <m/>
    <m/>
    <m/>
    <m/>
    <m/>
    <m/>
    <m/>
    <m/>
    <m/>
    <m/>
    <m/>
    <m/>
    <m/>
    <m/>
    <m/>
    <m/>
    <m/>
    <m/>
    <m/>
    <m/>
    <m/>
    <m/>
    <m/>
    <m/>
    <m/>
  </r>
  <r>
    <n v="1059"/>
    <s v="Morris"/>
    <x v="47"/>
    <n v="2021"/>
    <x v="0"/>
    <x v="1"/>
    <x v="1"/>
    <x v="2"/>
    <x v="2"/>
    <x v="0"/>
    <n v="478150"/>
    <x v="82"/>
    <n v="7.2801422147861548"/>
    <m/>
    <m/>
    <m/>
    <m/>
    <m/>
    <m/>
    <n v="424"/>
    <n v="0.88675101955453306"/>
    <m/>
    <m/>
    <n v="772"/>
    <n v="1.6145561016417442"/>
    <n v="451"/>
    <n v="0.94321865523371329"/>
    <n v="160"/>
    <n v="0.33462302624699358"/>
    <m/>
    <m/>
    <m/>
    <m/>
    <m/>
    <m/>
    <m/>
    <m/>
    <m/>
    <m/>
    <m/>
    <m/>
    <n v="352"/>
    <n v="0.73617065774338597"/>
    <m/>
    <m/>
    <m/>
    <m/>
    <n v="191"/>
    <n v="0.39945623758234861"/>
    <n v="244"/>
    <n v="0.51030011502666528"/>
    <m/>
    <m/>
    <m/>
    <m/>
  </r>
  <r>
    <n v="1059"/>
    <s v="Morris"/>
    <x v="47"/>
    <n v="2021"/>
    <x v="0"/>
    <x v="1"/>
    <x v="1"/>
    <x v="2"/>
    <x v="0"/>
    <x v="0"/>
    <n v="111843"/>
    <x v="83"/>
    <n v="12.05260946147725"/>
    <m/>
    <m/>
    <m/>
    <m/>
    <m/>
    <m/>
    <n v="160"/>
    <n v="1.4305767906797924"/>
    <m/>
    <m/>
    <n v="317"/>
    <n v="2.8343302665343382"/>
    <n v="167"/>
    <n v="1.4931645252720331"/>
    <n v="59"/>
    <n v="0.52752519156317335"/>
    <m/>
    <m/>
    <m/>
    <m/>
    <m/>
    <m/>
    <m/>
    <m/>
    <m/>
    <m/>
    <m/>
    <m/>
    <n v="142"/>
    <n v="1.2696369017283156"/>
    <m/>
    <m/>
    <m/>
    <m/>
    <n v="95"/>
    <n v="0.84940496946612665"/>
    <n v="92"/>
    <n v="0.82258165464088051"/>
    <m/>
    <m/>
    <m/>
    <m/>
  </r>
  <r>
    <n v="1059"/>
    <s v="Morris"/>
    <x v="47"/>
    <n v="2021"/>
    <x v="0"/>
    <x v="1"/>
    <x v="1"/>
    <x v="2"/>
    <x v="1"/>
    <x v="0"/>
    <n v="366307"/>
    <x v="84"/>
    <n v="5.8229845457498763"/>
    <m/>
    <m/>
    <m/>
    <m/>
    <m/>
    <m/>
    <n v="262"/>
    <n v="0.71524704687598106"/>
    <m/>
    <m/>
    <n v="455"/>
    <n v="1.2421275050708831"/>
    <n v="284"/>
    <n v="0.77530595920907874"/>
    <n v="101"/>
    <n v="0.27572500662013011"/>
    <m/>
    <m/>
    <m/>
    <m/>
    <m/>
    <m/>
    <m/>
    <m/>
    <m/>
    <m/>
    <m/>
    <m/>
    <n v="210"/>
    <n v="0.57328961772502296"/>
    <m/>
    <m/>
    <m/>
    <m/>
    <n v="96"/>
    <n v="0.26207525381715335"/>
    <n v="152"/>
    <n v="0.41495248521049283"/>
    <m/>
    <m/>
    <m/>
    <m/>
  </r>
  <r>
    <n v="1061"/>
    <s v="Mountcastle"/>
    <x v="48"/>
    <n v="2007"/>
    <x v="0"/>
    <x v="1"/>
    <x v="7"/>
    <x v="0"/>
    <x v="2"/>
    <x v="0"/>
    <n v="134165"/>
    <x v="9"/>
    <m/>
    <m/>
    <m/>
    <m/>
    <m/>
    <m/>
    <m/>
    <m/>
    <m/>
    <m/>
    <m/>
    <m/>
    <m/>
    <m/>
    <m/>
    <m/>
    <m/>
    <m/>
    <m/>
    <m/>
    <m/>
    <m/>
    <m/>
    <n v="14"/>
    <n v="0.10434912234934596"/>
    <m/>
    <m/>
    <m/>
    <m/>
    <m/>
    <m/>
    <m/>
    <m/>
    <m/>
    <m/>
    <m/>
    <m/>
    <m/>
    <m/>
    <m/>
    <m/>
    <m/>
    <m/>
  </r>
  <r>
    <n v="1061"/>
    <s v="Mountcastle"/>
    <x v="48"/>
    <n v="2007"/>
    <x v="1"/>
    <x v="1"/>
    <x v="7"/>
    <x v="0"/>
    <x v="2"/>
    <x v="0"/>
    <n v="35634"/>
    <x v="9"/>
    <m/>
    <m/>
    <m/>
    <m/>
    <m/>
    <m/>
    <m/>
    <m/>
    <m/>
    <m/>
    <m/>
    <m/>
    <m/>
    <m/>
    <m/>
    <m/>
    <m/>
    <m/>
    <m/>
    <m/>
    <m/>
    <m/>
    <m/>
    <n v="9"/>
    <n v="0.25256777235224787"/>
    <m/>
    <m/>
    <m/>
    <m/>
    <m/>
    <m/>
    <m/>
    <m/>
    <m/>
    <m/>
    <m/>
    <m/>
    <m/>
    <m/>
    <m/>
    <m/>
    <m/>
    <m/>
  </r>
  <r>
    <n v="1098"/>
    <s v="Nelson"/>
    <x v="49"/>
    <n v="2007"/>
    <x v="0"/>
    <x v="0"/>
    <x v="0"/>
    <x v="0"/>
    <x v="0"/>
    <x v="0"/>
    <n v="61663"/>
    <x v="9"/>
    <m/>
    <m/>
    <m/>
    <m/>
    <m/>
    <m/>
    <m/>
    <m/>
    <m/>
    <m/>
    <m/>
    <n v="68"/>
    <n v="1.102768272708107"/>
    <m/>
    <m/>
    <m/>
    <m/>
    <m/>
    <m/>
    <m/>
    <m/>
    <m/>
    <m/>
    <m/>
    <m/>
    <m/>
    <m/>
    <m/>
    <m/>
    <m/>
    <m/>
    <m/>
    <m/>
    <m/>
    <m/>
    <m/>
    <m/>
    <m/>
    <m/>
    <m/>
    <m/>
    <m/>
    <m/>
  </r>
  <r>
    <n v="1098"/>
    <s v="Nelson"/>
    <x v="49"/>
    <n v="2007"/>
    <x v="0"/>
    <x v="0"/>
    <x v="0"/>
    <x v="0"/>
    <x v="1"/>
    <x v="0"/>
    <n v="156679"/>
    <x v="9"/>
    <m/>
    <m/>
    <m/>
    <m/>
    <m/>
    <m/>
    <m/>
    <m/>
    <m/>
    <m/>
    <m/>
    <n v="101"/>
    <n v="0.64463010358758988"/>
    <m/>
    <m/>
    <m/>
    <m/>
    <m/>
    <m/>
    <m/>
    <m/>
    <m/>
    <m/>
    <m/>
    <m/>
    <m/>
    <m/>
    <m/>
    <m/>
    <m/>
    <m/>
    <m/>
    <m/>
    <m/>
    <m/>
    <m/>
    <m/>
    <m/>
    <m/>
    <m/>
    <m/>
    <m/>
    <m/>
  </r>
  <r>
    <n v="1098"/>
    <s v="Nelson"/>
    <x v="49"/>
    <n v="2007"/>
    <x v="0"/>
    <x v="0"/>
    <x v="0"/>
    <x v="0"/>
    <x v="2"/>
    <x v="0"/>
    <n v="218342"/>
    <x v="9"/>
    <m/>
    <m/>
    <m/>
    <m/>
    <m/>
    <m/>
    <m/>
    <m/>
    <m/>
    <m/>
    <m/>
    <n v="169"/>
    <n v="0.77401507726410856"/>
    <m/>
    <m/>
    <m/>
    <m/>
    <m/>
    <m/>
    <m/>
    <m/>
    <m/>
    <m/>
    <m/>
    <m/>
    <m/>
    <m/>
    <m/>
    <m/>
    <m/>
    <m/>
    <m/>
    <m/>
    <m/>
    <m/>
    <m/>
    <m/>
    <m/>
    <m/>
    <m/>
    <m/>
    <m/>
    <m/>
  </r>
  <r>
    <n v="1098"/>
    <s v="Nelson"/>
    <x v="49"/>
    <n v="2007"/>
    <x v="1"/>
    <x v="0"/>
    <x v="0"/>
    <x v="0"/>
    <x v="0"/>
    <x v="0"/>
    <n v="53325"/>
    <x v="9"/>
    <m/>
    <m/>
    <m/>
    <m/>
    <m/>
    <m/>
    <m/>
    <m/>
    <m/>
    <m/>
    <m/>
    <n v="67"/>
    <n v="1.2564463197374589"/>
    <m/>
    <m/>
    <m/>
    <m/>
    <m/>
    <m/>
    <m/>
    <m/>
    <m/>
    <m/>
    <m/>
    <m/>
    <m/>
    <m/>
    <m/>
    <m/>
    <m/>
    <m/>
    <m/>
    <m/>
    <m/>
    <m/>
    <m/>
    <m/>
    <m/>
    <m/>
    <m/>
    <m/>
    <m/>
    <m/>
  </r>
  <r>
    <n v="1098"/>
    <s v="Nelson"/>
    <x v="49"/>
    <n v="2007"/>
    <x v="1"/>
    <x v="0"/>
    <x v="0"/>
    <x v="0"/>
    <x v="1"/>
    <x v="0"/>
    <n v="132836"/>
    <x v="9"/>
    <m/>
    <m/>
    <m/>
    <m/>
    <m/>
    <m/>
    <m/>
    <m/>
    <m/>
    <m/>
    <m/>
    <n v="62"/>
    <n v="0.46674094372007585"/>
    <m/>
    <m/>
    <m/>
    <m/>
    <m/>
    <m/>
    <m/>
    <m/>
    <m/>
    <m/>
    <m/>
    <m/>
    <m/>
    <m/>
    <m/>
    <m/>
    <m/>
    <m/>
    <m/>
    <m/>
    <m/>
    <m/>
    <m/>
    <m/>
    <m/>
    <m/>
    <m/>
    <m/>
    <m/>
    <m/>
  </r>
  <r>
    <n v="1098"/>
    <s v="Nelson"/>
    <x v="49"/>
    <n v="2007"/>
    <x v="1"/>
    <x v="0"/>
    <x v="0"/>
    <x v="0"/>
    <x v="2"/>
    <x v="0"/>
    <n v="186161"/>
    <x v="9"/>
    <m/>
    <m/>
    <m/>
    <m/>
    <m/>
    <m/>
    <m/>
    <m/>
    <m/>
    <m/>
    <m/>
    <n v="129"/>
    <n v="0.69294857676957045"/>
    <m/>
    <m/>
    <m/>
    <m/>
    <m/>
    <m/>
    <m/>
    <m/>
    <m/>
    <m/>
    <m/>
    <m/>
    <m/>
    <m/>
    <m/>
    <m/>
    <m/>
    <m/>
    <m/>
    <m/>
    <m/>
    <m/>
    <m/>
    <m/>
    <m/>
    <m/>
    <m/>
    <m/>
    <m/>
    <m/>
  </r>
  <r>
    <n v="1168"/>
    <s v="Owoeye"/>
    <x v="50"/>
    <n v="2020"/>
    <x v="0"/>
    <x v="0"/>
    <x v="8"/>
    <x v="3"/>
    <x v="2"/>
    <x v="1"/>
    <n v="18554"/>
    <x v="85"/>
    <n v="14.821601810930257"/>
    <n v="242"/>
    <n v="13.043009593618626"/>
    <m/>
    <m/>
    <m/>
    <m/>
    <m/>
    <m/>
    <m/>
    <m/>
    <n v="93"/>
    <n v="5.0123962487873239"/>
    <n v="139"/>
    <n v="7.4916460062520205"/>
    <m/>
    <m/>
    <m/>
    <m/>
    <m/>
    <m/>
    <m/>
    <m/>
    <m/>
    <m/>
    <m/>
    <m/>
    <m/>
    <m/>
    <n v="13"/>
    <n v="0.70065754015306669"/>
    <m/>
    <m/>
    <m/>
    <m/>
    <n v="3"/>
    <n v="0.16169020157378464"/>
    <n v="2"/>
    <n v="0.10779346771585642"/>
    <m/>
    <m/>
    <m/>
    <m/>
  </r>
  <r>
    <n v="1168"/>
    <s v="Owoeye"/>
    <x v="50"/>
    <n v="2020"/>
    <x v="1"/>
    <x v="0"/>
    <x v="8"/>
    <x v="3"/>
    <x v="2"/>
    <x v="1"/>
    <n v="12582"/>
    <x v="86"/>
    <n v="13.749801303449372"/>
    <n v="152"/>
    <n v="12.080750278175172"/>
    <m/>
    <m/>
    <m/>
    <m/>
    <m/>
    <m/>
    <m/>
    <m/>
    <n v="78"/>
    <n v="6.1993323795898903"/>
    <n v="63"/>
    <n v="5.0071530758226039"/>
    <m/>
    <m/>
    <m/>
    <m/>
    <m/>
    <m/>
    <m/>
    <m/>
    <m/>
    <m/>
    <m/>
    <m/>
    <m/>
    <m/>
    <n v="7"/>
    <n v="0.55635034175806708"/>
    <m/>
    <m/>
    <m/>
    <m/>
    <n v="4"/>
    <n v="0.31791448100460978"/>
    <n v="2"/>
    <n v="0.15895724050230489"/>
    <m/>
    <m/>
    <m/>
    <m/>
  </r>
  <r>
    <n v="1168"/>
    <s v="Owoeye"/>
    <x v="50"/>
    <n v="2020"/>
    <x v="2"/>
    <x v="0"/>
    <x v="8"/>
    <x v="3"/>
    <x v="2"/>
    <x v="1"/>
    <n v="31136"/>
    <x v="87"/>
    <n v="14.388489208633095"/>
    <n v="394"/>
    <n v="12.654162384378212"/>
    <m/>
    <m/>
    <m/>
    <m/>
    <m/>
    <m/>
    <m/>
    <m/>
    <n v="171"/>
    <n v="5.4920349434737927"/>
    <n v="202"/>
    <n v="6.4876670092497433"/>
    <m/>
    <m/>
    <m/>
    <m/>
    <m/>
    <m/>
    <m/>
    <m/>
    <m/>
    <m/>
    <m/>
    <m/>
    <m/>
    <m/>
    <n v="20"/>
    <n v="0.64234326824254884"/>
    <m/>
    <m/>
    <m/>
    <m/>
    <n v="7"/>
    <n v="0.2248201438848921"/>
    <n v="4"/>
    <n v="0.12846865364850976"/>
    <m/>
    <m/>
    <m/>
    <m/>
  </r>
  <r>
    <n v="1168"/>
    <s v="Owoeye"/>
    <x v="50"/>
    <n v="2020"/>
    <x v="0"/>
    <x v="0"/>
    <x v="8"/>
    <x v="4"/>
    <x v="2"/>
    <x v="1"/>
    <n v="18554"/>
    <x v="88"/>
    <n v="3.3954942330494768"/>
    <m/>
    <m/>
    <m/>
    <m/>
    <m/>
    <m/>
    <m/>
    <m/>
    <m/>
    <m/>
    <m/>
    <m/>
    <m/>
    <m/>
    <m/>
    <m/>
    <m/>
    <m/>
    <m/>
    <m/>
    <m/>
    <m/>
    <m/>
    <m/>
    <m/>
    <m/>
    <m/>
    <m/>
    <m/>
    <m/>
    <m/>
    <m/>
    <m/>
    <m/>
    <m/>
    <m/>
    <m/>
    <m/>
    <m/>
    <m/>
    <m/>
    <m/>
  </r>
  <r>
    <n v="1168"/>
    <s v="Owoeye"/>
    <x v="50"/>
    <n v="2020"/>
    <x v="1"/>
    <x v="0"/>
    <x v="8"/>
    <x v="4"/>
    <x v="2"/>
    <x v="1"/>
    <n v="12582"/>
    <x v="89"/>
    <n v="3.6560165315530124"/>
    <m/>
    <m/>
    <m/>
    <m/>
    <m/>
    <m/>
    <m/>
    <m/>
    <m/>
    <m/>
    <m/>
    <m/>
    <m/>
    <m/>
    <m/>
    <m/>
    <m/>
    <m/>
    <m/>
    <m/>
    <m/>
    <m/>
    <m/>
    <m/>
    <m/>
    <m/>
    <m/>
    <m/>
    <m/>
    <m/>
    <m/>
    <m/>
    <m/>
    <m/>
    <m/>
    <m/>
    <m/>
    <m/>
    <m/>
    <m/>
    <m/>
    <m/>
  </r>
  <r>
    <n v="1168"/>
    <s v="Owoeye"/>
    <x v="50"/>
    <n v="2020"/>
    <x v="2"/>
    <x v="0"/>
    <x v="8"/>
    <x v="4"/>
    <x v="2"/>
    <x v="1"/>
    <n v="31136"/>
    <x v="90"/>
    <n v="3.5007708119218912"/>
    <m/>
    <m/>
    <m/>
    <m/>
    <m/>
    <m/>
    <m/>
    <m/>
    <m/>
    <m/>
    <m/>
    <m/>
    <m/>
    <m/>
    <m/>
    <m/>
    <m/>
    <m/>
    <m/>
    <m/>
    <m/>
    <m/>
    <m/>
    <m/>
    <m/>
    <m/>
    <m/>
    <m/>
    <m/>
    <m/>
    <m/>
    <m/>
    <m/>
    <m/>
    <m/>
    <m/>
    <m/>
    <m/>
    <m/>
    <m/>
    <m/>
    <m/>
  </r>
  <r>
    <n v="1188"/>
    <s v="Pasanen"/>
    <x v="51"/>
    <n v="2016"/>
    <x v="0"/>
    <x v="0"/>
    <x v="5"/>
    <x v="0"/>
    <x v="2"/>
    <x v="1"/>
    <n v="34304"/>
    <x v="91"/>
    <n v="2.4486940298507465"/>
    <m/>
    <m/>
    <m/>
    <m/>
    <m/>
    <m/>
    <m/>
    <m/>
    <m/>
    <m/>
    <n v="39"/>
    <n v="1.1368936567164178"/>
    <n v="9"/>
    <n v="0.26236007462686567"/>
    <m/>
    <m/>
    <n v="39"/>
    <n v="1.1368936567164178"/>
    <m/>
    <m/>
    <m/>
    <m/>
    <n v="1"/>
    <n v="2.9151119402985076E-2"/>
    <m/>
    <m/>
    <m/>
    <m/>
    <m/>
    <m/>
    <m/>
    <m/>
    <n v="0"/>
    <n v="0"/>
    <n v="1"/>
    <n v="2.9151119402985076E-2"/>
    <n v="0"/>
    <n v="0"/>
    <n v="6"/>
    <n v="0.17490671641791045"/>
    <m/>
    <m/>
  </r>
  <r>
    <n v="1188"/>
    <s v="Pasanen"/>
    <x v="51"/>
    <n v="2016"/>
    <x v="0"/>
    <x v="0"/>
    <x v="5"/>
    <x v="0"/>
    <x v="0"/>
    <x v="1"/>
    <n v="950"/>
    <x v="92"/>
    <n v="36.84210526315789"/>
    <m/>
    <m/>
    <m/>
    <m/>
    <m/>
    <m/>
    <m/>
    <m/>
    <m/>
    <m/>
    <m/>
    <m/>
    <m/>
    <m/>
    <m/>
    <m/>
    <m/>
    <m/>
    <m/>
    <m/>
    <m/>
    <m/>
    <m/>
    <m/>
    <m/>
    <m/>
    <m/>
    <m/>
    <m/>
    <m/>
    <m/>
    <m/>
    <m/>
    <m/>
    <m/>
    <m/>
    <m/>
    <m/>
    <m/>
    <m/>
    <m/>
    <m/>
  </r>
  <r>
    <n v="1188"/>
    <s v="Pasanen"/>
    <x v="51"/>
    <n v="2016"/>
    <x v="0"/>
    <x v="0"/>
    <x v="5"/>
    <x v="0"/>
    <x v="1"/>
    <x v="1"/>
    <n v="33354"/>
    <x v="93"/>
    <n v="1.469089164717875"/>
    <m/>
    <m/>
    <m/>
    <m/>
    <m/>
    <m/>
    <m/>
    <m/>
    <m/>
    <m/>
    <m/>
    <m/>
    <m/>
    <m/>
    <m/>
    <m/>
    <m/>
    <m/>
    <m/>
    <m/>
    <m/>
    <m/>
    <m/>
    <m/>
    <m/>
    <m/>
    <m/>
    <m/>
    <m/>
    <m/>
    <m/>
    <m/>
    <m/>
    <m/>
    <m/>
    <m/>
    <m/>
    <m/>
    <m/>
    <m/>
    <m/>
    <m/>
  </r>
  <r>
    <n v="1188"/>
    <s v="Pasanen"/>
    <x v="51"/>
    <n v="2016"/>
    <x v="1"/>
    <x v="0"/>
    <x v="5"/>
    <x v="0"/>
    <x v="2"/>
    <x v="1"/>
    <n v="25483"/>
    <x v="94"/>
    <n v="2.9038967154573641"/>
    <m/>
    <m/>
    <m/>
    <m/>
    <m/>
    <m/>
    <m/>
    <m/>
    <m/>
    <m/>
    <n v="36"/>
    <n v="1.4127065102225014"/>
    <n v="14"/>
    <n v="0.5493858650865282"/>
    <m/>
    <m/>
    <n v="33"/>
    <n v="1.2949809677039597"/>
    <m/>
    <m/>
    <m/>
    <m/>
    <n v="3"/>
    <n v="0.11772554251854177"/>
    <m/>
    <m/>
    <m/>
    <m/>
    <m/>
    <m/>
    <m/>
    <m/>
    <n v="1"/>
    <n v="3.9241847506180587E-2"/>
    <n v="1"/>
    <n v="3.9241847506180587E-2"/>
    <n v="2"/>
    <n v="7.8483695012361174E-2"/>
    <n v="4"/>
    <n v="0.15696739002472235"/>
    <m/>
    <m/>
  </r>
  <r>
    <n v="1188"/>
    <s v="Pasanen"/>
    <x v="51"/>
    <n v="2016"/>
    <x v="1"/>
    <x v="0"/>
    <x v="5"/>
    <x v="0"/>
    <x v="0"/>
    <x v="1"/>
    <n v="1110"/>
    <x v="54"/>
    <n v="32.432432432432435"/>
    <m/>
    <m/>
    <m/>
    <m/>
    <m/>
    <m/>
    <m/>
    <m/>
    <m/>
    <m/>
    <m/>
    <m/>
    <m/>
    <m/>
    <m/>
    <m/>
    <m/>
    <m/>
    <m/>
    <m/>
    <m/>
    <m/>
    <m/>
    <m/>
    <m/>
    <m/>
    <m/>
    <m/>
    <m/>
    <m/>
    <m/>
    <m/>
    <m/>
    <m/>
    <m/>
    <m/>
    <m/>
    <m/>
    <m/>
    <m/>
    <m/>
    <m/>
  </r>
  <r>
    <n v="1188"/>
    <s v="Pasanen"/>
    <x v="51"/>
    <n v="2016"/>
    <x v="1"/>
    <x v="0"/>
    <x v="5"/>
    <x v="0"/>
    <x v="1"/>
    <x v="1"/>
    <n v="24373"/>
    <x v="95"/>
    <n v="1.5591022853157182"/>
    <m/>
    <m/>
    <m/>
    <m/>
    <m/>
    <m/>
    <m/>
    <m/>
    <m/>
    <m/>
    <m/>
    <m/>
    <m/>
    <m/>
    <m/>
    <m/>
    <m/>
    <m/>
    <m/>
    <m/>
    <m/>
    <m/>
    <m/>
    <m/>
    <m/>
    <m/>
    <m/>
    <m/>
    <m/>
    <m/>
    <m/>
    <m/>
    <m/>
    <m/>
    <m/>
    <m/>
    <m/>
    <m/>
    <m/>
    <m/>
    <m/>
    <m/>
  </r>
  <r>
    <n v="1188"/>
    <s v="Pasanen"/>
    <x v="51"/>
    <n v="2016"/>
    <x v="2"/>
    <x v="0"/>
    <x v="5"/>
    <x v="0"/>
    <x v="2"/>
    <x v="1"/>
    <n v="59787"/>
    <x v="96"/>
    <n v="2.642714971482095"/>
    <n v="123"/>
    <n v="2.057303427166441"/>
    <n v="16"/>
    <n v="0.26761670597287035"/>
    <n v="13"/>
    <n v="0.21743857360295715"/>
    <n v="6"/>
    <n v="0.10035626473982638"/>
    <m/>
    <m/>
    <n v="75"/>
    <n v="1.2544533092478298"/>
    <n v="23"/>
    <n v="0.38469901483600116"/>
    <m/>
    <m/>
    <n v="72"/>
    <n v="1.2042751768779167"/>
    <m/>
    <m/>
    <m/>
    <m/>
    <n v="4"/>
    <n v="6.6904176493217588E-2"/>
    <m/>
    <m/>
    <m/>
    <m/>
    <m/>
    <m/>
    <m/>
    <m/>
    <n v="1"/>
    <n v="1.6726044123304397E-2"/>
    <n v="2"/>
    <n v="3.3452088246608794E-2"/>
    <n v="2"/>
    <n v="3.3452088246608794E-2"/>
    <n v="10"/>
    <n v="0.16726044123304395"/>
    <m/>
    <m/>
  </r>
  <r>
    <n v="1188"/>
    <s v="Pasanen"/>
    <x v="51"/>
    <n v="2016"/>
    <x v="2"/>
    <x v="0"/>
    <x v="5"/>
    <x v="0"/>
    <x v="0"/>
    <x v="1"/>
    <n v="2060"/>
    <x v="97"/>
    <n v="34.466019417475728"/>
    <m/>
    <m/>
    <m/>
    <m/>
    <m/>
    <m/>
    <m/>
    <m/>
    <m/>
    <m/>
    <m/>
    <m/>
    <m/>
    <m/>
    <m/>
    <m/>
    <m/>
    <m/>
    <m/>
    <m/>
    <m/>
    <m/>
    <m/>
    <m/>
    <m/>
    <m/>
    <m/>
    <m/>
    <m/>
    <m/>
    <m/>
    <m/>
    <m/>
    <m/>
    <m/>
    <m/>
    <m/>
    <m/>
    <m/>
    <m/>
    <m/>
    <m/>
  </r>
  <r>
    <n v="1188"/>
    <s v="Pasanen"/>
    <x v="51"/>
    <n v="2016"/>
    <x v="2"/>
    <x v="0"/>
    <x v="5"/>
    <x v="0"/>
    <x v="1"/>
    <x v="1"/>
    <n v="57727"/>
    <x v="98"/>
    <n v="1.5070937343011068"/>
    <m/>
    <m/>
    <m/>
    <m/>
    <m/>
    <m/>
    <m/>
    <m/>
    <m/>
    <m/>
    <m/>
    <m/>
    <m/>
    <m/>
    <m/>
    <m/>
    <m/>
    <m/>
    <m/>
    <m/>
    <m/>
    <m/>
    <m/>
    <m/>
    <m/>
    <m/>
    <m/>
    <m/>
    <m/>
    <m/>
    <m/>
    <m/>
    <m/>
    <m/>
    <m/>
    <m/>
    <m/>
    <m/>
    <m/>
    <m/>
    <m/>
    <m/>
  </r>
  <r>
    <n v="1231"/>
    <s v="Piedra"/>
    <x v="52"/>
    <n v="2020"/>
    <x v="1"/>
    <x v="1"/>
    <x v="5"/>
    <x v="4"/>
    <x v="2"/>
    <x v="1"/>
    <n v="3182"/>
    <x v="99"/>
    <n v="2.8284098051539912"/>
    <m/>
    <m/>
    <m/>
    <m/>
    <m/>
    <m/>
    <m/>
    <m/>
    <m/>
    <m/>
    <m/>
    <m/>
    <m/>
    <m/>
    <m/>
    <m/>
    <m/>
    <m/>
    <m/>
    <m/>
    <m/>
    <m/>
    <m/>
    <m/>
    <m/>
    <m/>
    <m/>
    <m/>
    <m/>
    <m/>
    <m/>
    <m/>
    <m/>
    <m/>
    <m/>
    <m/>
    <m/>
    <m/>
    <m/>
    <m/>
    <m/>
    <m/>
  </r>
  <r>
    <n v="1231"/>
    <s v="Piedra"/>
    <x v="52"/>
    <n v="2020"/>
    <x v="1"/>
    <x v="1"/>
    <x v="5"/>
    <x v="3"/>
    <x v="2"/>
    <x v="1"/>
    <n v="3182"/>
    <x v="100"/>
    <n v="26.084223758642363"/>
    <m/>
    <m/>
    <m/>
    <m/>
    <m/>
    <m/>
    <m/>
    <m/>
    <m/>
    <m/>
    <n v="25"/>
    <n v="7.8566939032055307"/>
    <n v="10"/>
    <n v="3.1426775612822127"/>
    <m/>
    <m/>
    <m/>
    <m/>
    <m/>
    <m/>
    <m/>
    <m/>
    <m/>
    <m/>
    <m/>
    <m/>
    <m/>
    <m/>
    <m/>
    <m/>
    <m/>
    <m/>
    <m/>
    <m/>
    <m/>
    <m/>
    <m/>
    <m/>
    <m/>
    <m/>
    <m/>
    <m/>
  </r>
  <r>
    <n v="1231"/>
    <s v="Piedra"/>
    <x v="52"/>
    <n v="2020"/>
    <x v="1"/>
    <x v="1"/>
    <x v="5"/>
    <x v="2"/>
    <x v="2"/>
    <x v="1"/>
    <n v="3182"/>
    <x v="95"/>
    <n v="11.942174732872406"/>
    <m/>
    <m/>
    <m/>
    <m/>
    <m/>
    <m/>
    <m/>
    <m/>
    <m/>
    <m/>
    <m/>
    <m/>
    <m/>
    <m/>
    <m/>
    <m/>
    <m/>
    <m/>
    <m/>
    <m/>
    <m/>
    <m/>
    <m/>
    <m/>
    <m/>
    <m/>
    <m/>
    <m/>
    <m/>
    <m/>
    <m/>
    <m/>
    <m/>
    <m/>
    <m/>
    <m/>
    <m/>
    <m/>
    <m/>
    <m/>
    <m/>
    <m/>
  </r>
  <r>
    <n v="1231"/>
    <s v="Piedra"/>
    <x v="52"/>
    <n v="2020"/>
    <x v="1"/>
    <x v="1"/>
    <x v="5"/>
    <x v="4"/>
    <x v="0"/>
    <x v="1"/>
    <n v="408"/>
    <x v="56"/>
    <n v="36.764705882352942"/>
    <m/>
    <m/>
    <m/>
    <m/>
    <m/>
    <m/>
    <m/>
    <m/>
    <m/>
    <m/>
    <m/>
    <m/>
    <m/>
    <m/>
    <m/>
    <m/>
    <m/>
    <m/>
    <m/>
    <m/>
    <m/>
    <m/>
    <m/>
    <m/>
    <m/>
    <m/>
    <m/>
    <m/>
    <m/>
    <m/>
    <m/>
    <m/>
    <m/>
    <m/>
    <m/>
    <m/>
    <m/>
    <m/>
    <m/>
    <m/>
    <m/>
    <m/>
  </r>
  <r>
    <n v="1231"/>
    <s v="Piedra"/>
    <x v="52"/>
    <n v="2020"/>
    <x v="1"/>
    <x v="1"/>
    <x v="5"/>
    <x v="4"/>
    <x v="1"/>
    <x v="1"/>
    <n v="2774"/>
    <x v="101"/>
    <n v="24.513338139870221"/>
    <m/>
    <m/>
    <m/>
    <m/>
    <m/>
    <m/>
    <m/>
    <m/>
    <m/>
    <m/>
    <m/>
    <m/>
    <m/>
    <m/>
    <m/>
    <m/>
    <m/>
    <m/>
    <m/>
    <m/>
    <m/>
    <m/>
    <m/>
    <m/>
    <m/>
    <m/>
    <m/>
    <m/>
    <m/>
    <m/>
    <m/>
    <m/>
    <m/>
    <m/>
    <m/>
    <m/>
    <m/>
    <m/>
    <m/>
    <m/>
    <m/>
    <m/>
  </r>
  <r>
    <n v="1233"/>
    <s v="Pierpoint"/>
    <x v="53"/>
    <n v="2018"/>
    <x v="1"/>
    <x v="0"/>
    <x v="0"/>
    <x v="4"/>
    <x v="2"/>
    <x v="0"/>
    <n v="561608"/>
    <x v="102"/>
    <n v="1.7503311918633637"/>
    <m/>
    <m/>
    <m/>
    <m/>
    <m/>
    <m/>
    <m/>
    <m/>
    <m/>
    <m/>
    <n v="289"/>
    <n v="0.51459380920499709"/>
    <n v="185"/>
    <n v="0.32941126194783549"/>
    <n v="109"/>
    <n v="0.19408555433683283"/>
    <m/>
    <m/>
    <m/>
    <m/>
    <m/>
    <m/>
    <m/>
    <m/>
    <m/>
    <m/>
    <m/>
    <m/>
    <n v="89"/>
    <n v="0.15847352601814788"/>
    <m/>
    <m/>
    <m/>
    <m/>
    <m/>
    <m/>
    <m/>
    <m/>
    <m/>
    <m/>
    <m/>
    <m/>
  </r>
  <r>
    <n v="1233"/>
    <s v="Pierpoint"/>
    <x v="53"/>
    <n v="2018"/>
    <x v="1"/>
    <x v="0"/>
    <x v="0"/>
    <x v="4"/>
    <x v="2"/>
    <x v="0"/>
    <n v="69520"/>
    <x v="103"/>
    <n v="2.1432681242807825"/>
    <m/>
    <m/>
    <m/>
    <m/>
    <m/>
    <m/>
    <m/>
    <m/>
    <m/>
    <m/>
    <n v="55"/>
    <n v="0.79113924050632911"/>
    <n v="53"/>
    <n v="0.76237054085155354"/>
    <n v="3"/>
    <n v="4.3153049482163405E-2"/>
    <m/>
    <m/>
    <m/>
    <m/>
    <m/>
    <m/>
    <m/>
    <m/>
    <m/>
    <m/>
    <m/>
    <m/>
    <n v="8"/>
    <n v="0.11507479861910241"/>
    <m/>
    <m/>
    <m/>
    <m/>
    <m/>
    <m/>
    <m/>
    <m/>
    <m/>
    <m/>
    <m/>
    <m/>
  </r>
  <r>
    <n v="1233"/>
    <s v="Pierpoint"/>
    <x v="53"/>
    <n v="2018"/>
    <x v="1"/>
    <x v="0"/>
    <x v="0"/>
    <x v="4"/>
    <x v="0"/>
    <x v="0"/>
    <n v="167090"/>
    <x v="104"/>
    <n v="3.3634568196780177"/>
    <m/>
    <m/>
    <m/>
    <m/>
    <m/>
    <m/>
    <m/>
    <m/>
    <m/>
    <m/>
    <m/>
    <m/>
    <m/>
    <m/>
    <m/>
    <m/>
    <m/>
    <m/>
    <m/>
    <m/>
    <m/>
    <m/>
    <m/>
    <m/>
    <m/>
    <m/>
    <m/>
    <m/>
    <m/>
    <m/>
    <m/>
    <m/>
    <m/>
    <m/>
    <m/>
    <m/>
    <m/>
    <m/>
    <m/>
    <m/>
    <m/>
    <m/>
  </r>
  <r>
    <n v="1233"/>
    <s v="Pierpoint"/>
    <x v="53"/>
    <n v="2018"/>
    <x v="1"/>
    <x v="0"/>
    <x v="0"/>
    <x v="4"/>
    <x v="0"/>
    <x v="0"/>
    <n v="22921"/>
    <x v="105"/>
    <n v="3.8392740281837616"/>
    <m/>
    <m/>
    <m/>
    <m/>
    <m/>
    <m/>
    <m/>
    <m/>
    <m/>
    <m/>
    <m/>
    <m/>
    <m/>
    <m/>
    <m/>
    <m/>
    <m/>
    <m/>
    <m/>
    <m/>
    <m/>
    <m/>
    <m/>
    <m/>
    <m/>
    <m/>
    <m/>
    <m/>
    <m/>
    <m/>
    <m/>
    <m/>
    <m/>
    <m/>
    <m/>
    <m/>
    <m/>
    <m/>
    <m/>
    <m/>
    <m/>
    <m/>
  </r>
  <r>
    <n v="1233"/>
    <s v="Pierpoint"/>
    <x v="53"/>
    <n v="2018"/>
    <x v="1"/>
    <x v="0"/>
    <x v="0"/>
    <x v="4"/>
    <x v="1"/>
    <x v="0"/>
    <n v="394518"/>
    <x v="106"/>
    <n v="1.0671249474041742"/>
    <m/>
    <m/>
    <m/>
    <m/>
    <m/>
    <m/>
    <m/>
    <m/>
    <m/>
    <m/>
    <m/>
    <m/>
    <m/>
    <m/>
    <m/>
    <m/>
    <m/>
    <m/>
    <m/>
    <m/>
    <m/>
    <m/>
    <m/>
    <m/>
    <m/>
    <m/>
    <m/>
    <m/>
    <m/>
    <m/>
    <m/>
    <m/>
    <m/>
    <m/>
    <m/>
    <m/>
    <m/>
    <m/>
    <m/>
    <m/>
    <m/>
    <m/>
  </r>
  <r>
    <n v="1233"/>
    <s v="Pierpoint"/>
    <x v="53"/>
    <n v="2018"/>
    <x v="1"/>
    <x v="0"/>
    <x v="0"/>
    <x v="4"/>
    <x v="1"/>
    <x v="0"/>
    <n v="46599"/>
    <x v="107"/>
    <n v="1.3090409665443465"/>
    <m/>
    <m/>
    <m/>
    <m/>
    <m/>
    <m/>
    <m/>
    <m/>
    <m/>
    <m/>
    <m/>
    <m/>
    <m/>
    <m/>
    <m/>
    <m/>
    <m/>
    <m/>
    <m/>
    <m/>
    <m/>
    <m/>
    <m/>
    <m/>
    <m/>
    <m/>
    <m/>
    <m/>
    <m/>
    <m/>
    <m/>
    <m/>
    <m/>
    <m/>
    <m/>
    <m/>
    <m/>
    <m/>
    <m/>
    <m/>
    <m/>
    <m/>
  </r>
  <r>
    <n v="1250"/>
    <s v="Powell"/>
    <x v="54"/>
    <n v="2004"/>
    <x v="0"/>
    <x v="1"/>
    <x v="1"/>
    <x v="5"/>
    <x v="2"/>
    <x v="0"/>
    <n v="152500"/>
    <x v="108"/>
    <n v="6.026229508196721"/>
    <m/>
    <m/>
    <m/>
    <m/>
    <m/>
    <m/>
    <m/>
    <m/>
    <m/>
    <m/>
    <m/>
    <m/>
    <m/>
    <m/>
    <m/>
    <m/>
    <m/>
    <m/>
    <m/>
    <m/>
    <m/>
    <m/>
    <m/>
    <m/>
    <m/>
    <m/>
    <m/>
    <m/>
    <m/>
    <m/>
    <m/>
    <m/>
    <m/>
    <m/>
    <m/>
    <m/>
    <m/>
    <m/>
    <m/>
    <m/>
    <m/>
    <m/>
  </r>
  <r>
    <n v="1250"/>
    <s v="Powell"/>
    <x v="54"/>
    <n v="2004"/>
    <x v="0"/>
    <x v="1"/>
    <x v="1"/>
    <x v="1"/>
    <x v="2"/>
    <x v="0"/>
    <n v="152500"/>
    <x v="109"/>
    <n v="21.763934426229508"/>
    <m/>
    <m/>
    <m/>
    <m/>
    <m/>
    <m/>
    <m/>
    <m/>
    <m/>
    <m/>
    <m/>
    <m/>
    <m/>
    <m/>
    <m/>
    <m/>
    <m/>
    <m/>
    <m/>
    <m/>
    <m/>
    <m/>
    <m/>
    <m/>
    <m/>
    <m/>
    <m/>
    <m/>
    <m/>
    <m/>
    <m/>
    <m/>
    <m/>
    <m/>
    <m/>
    <m/>
    <m/>
    <m/>
    <m/>
    <m/>
    <m/>
    <m/>
  </r>
  <r>
    <n v="1250"/>
    <s v="Powell"/>
    <x v="54"/>
    <n v="2004"/>
    <x v="1"/>
    <x v="1"/>
    <x v="1"/>
    <x v="5"/>
    <x v="2"/>
    <x v="0"/>
    <n v="132301"/>
    <x v="110"/>
    <n v="6.0694930499391537"/>
    <m/>
    <m/>
    <m/>
    <m/>
    <m/>
    <m/>
    <m/>
    <m/>
    <m/>
    <m/>
    <m/>
    <m/>
    <m/>
    <m/>
    <m/>
    <m/>
    <m/>
    <m/>
    <m/>
    <m/>
    <m/>
    <m/>
    <m/>
    <m/>
    <m/>
    <m/>
    <m/>
    <m/>
    <m/>
    <m/>
    <m/>
    <m/>
    <m/>
    <m/>
    <m/>
    <m/>
    <m/>
    <m/>
    <m/>
    <m/>
    <m/>
    <m/>
  </r>
  <r>
    <n v="1250"/>
    <s v="Powell"/>
    <x v="54"/>
    <n v="2004"/>
    <x v="1"/>
    <x v="1"/>
    <x v="1"/>
    <x v="1"/>
    <x v="2"/>
    <x v="0"/>
    <n v="132301"/>
    <x v="111"/>
    <n v="25.169877778701597"/>
    <m/>
    <m/>
    <m/>
    <m/>
    <m/>
    <m/>
    <m/>
    <m/>
    <m/>
    <m/>
    <m/>
    <m/>
    <m/>
    <m/>
    <m/>
    <m/>
    <m/>
    <m/>
    <m/>
    <m/>
    <m/>
    <m/>
    <m/>
    <m/>
    <m/>
    <m/>
    <m/>
    <m/>
    <m/>
    <m/>
    <m/>
    <m/>
    <m/>
    <m/>
    <m/>
    <m/>
    <m/>
    <m/>
    <m/>
    <m/>
    <m/>
    <m/>
  </r>
  <r>
    <n v="1280"/>
    <s v="Rechel"/>
    <x v="55"/>
    <n v="2008"/>
    <x v="0"/>
    <x v="0"/>
    <x v="0"/>
    <x v="0"/>
    <x v="2"/>
    <x v="0"/>
    <n v="218432"/>
    <x v="112"/>
    <n v="1.8861705244652798"/>
    <m/>
    <m/>
    <m/>
    <m/>
    <m/>
    <m/>
    <m/>
    <m/>
    <m/>
    <m/>
    <m/>
    <m/>
    <m/>
    <m/>
    <m/>
    <m/>
    <m/>
    <m/>
    <m/>
    <m/>
    <m/>
    <m/>
    <m/>
    <m/>
    <m/>
    <m/>
    <m/>
    <m/>
    <m/>
    <m/>
    <m/>
    <m/>
    <m/>
    <m/>
    <m/>
    <m/>
    <m/>
    <m/>
    <m/>
    <m/>
    <m/>
    <m/>
  </r>
  <r>
    <n v="1280"/>
    <s v="Rechel"/>
    <x v="55"/>
    <n v="2008"/>
    <x v="0"/>
    <x v="0"/>
    <x v="0"/>
    <x v="0"/>
    <x v="0"/>
    <x v="0"/>
    <n v="61663"/>
    <x v="113"/>
    <n v="2.9839612085042897"/>
    <n v="122"/>
    <n v="1.9784960186821918"/>
    <n v="27"/>
    <n v="0.43786387298704249"/>
    <n v="11"/>
    <n v="0.17838898529101732"/>
    <n v="24"/>
    <n v="0.38921233154403778"/>
    <m/>
    <m/>
    <m/>
    <m/>
    <m/>
    <m/>
    <n v="7"/>
    <n v="0.11352026336701102"/>
    <m/>
    <m/>
    <m/>
    <m/>
    <m/>
    <m/>
    <m/>
    <m/>
    <m/>
    <m/>
    <m/>
    <m/>
    <m/>
    <m/>
    <m/>
    <m/>
    <m/>
    <m/>
    <m/>
    <m/>
    <m/>
    <m/>
    <m/>
    <m/>
    <m/>
    <m/>
  </r>
  <r>
    <n v="1280"/>
    <s v="Rechel"/>
    <x v="55"/>
    <n v="2008"/>
    <x v="0"/>
    <x v="0"/>
    <x v="0"/>
    <x v="0"/>
    <x v="1"/>
    <x v="0"/>
    <n v="156679"/>
    <x v="114"/>
    <n v="1.4552045902769357"/>
    <n v="159"/>
    <n v="1.0148137274299682"/>
    <n v="33"/>
    <n v="0.210621717013767"/>
    <n v="14"/>
    <n v="8.9354667824022363E-2"/>
    <n v="23"/>
    <n v="0.14679695428232245"/>
    <m/>
    <m/>
    <m/>
    <m/>
    <m/>
    <m/>
    <n v="8"/>
    <n v="5.1059810185155638E-2"/>
    <m/>
    <m/>
    <m/>
    <m/>
    <m/>
    <m/>
    <m/>
    <m/>
    <m/>
    <m/>
    <m/>
    <m/>
    <m/>
    <m/>
    <m/>
    <m/>
    <m/>
    <m/>
    <m/>
    <m/>
    <m/>
    <m/>
    <m/>
    <m/>
    <m/>
    <m/>
  </r>
  <r>
    <n v="1280"/>
    <s v="Rechel"/>
    <x v="55"/>
    <n v="2008"/>
    <x v="1"/>
    <x v="0"/>
    <x v="0"/>
    <x v="0"/>
    <x v="2"/>
    <x v="0"/>
    <n v="186161"/>
    <x v="115"/>
    <n v="2.009013703192398"/>
    <m/>
    <m/>
    <m/>
    <m/>
    <m/>
    <m/>
    <m/>
    <m/>
    <m/>
    <m/>
    <m/>
    <m/>
    <m/>
    <m/>
    <m/>
    <m/>
    <m/>
    <m/>
    <m/>
    <m/>
    <m/>
    <m/>
    <m/>
    <m/>
    <m/>
    <m/>
    <m/>
    <m/>
    <m/>
    <m/>
    <m/>
    <m/>
    <m/>
    <m/>
    <m/>
    <m/>
    <m/>
    <m/>
    <m/>
    <m/>
    <m/>
    <m/>
  </r>
  <r>
    <n v="1280"/>
    <s v="Rechel"/>
    <x v="55"/>
    <n v="2008"/>
    <x v="1"/>
    <x v="0"/>
    <x v="0"/>
    <x v="0"/>
    <x v="0"/>
    <x v="0"/>
    <n v="53325"/>
    <x v="116"/>
    <n v="3.6005625879043599"/>
    <n v="126"/>
    <n v="2.3628691983122359"/>
    <n v="13"/>
    <n v="0.24378809188935771"/>
    <n v="9"/>
    <n v="0.16877637130801687"/>
    <n v="45"/>
    <n v="0.84388185654008441"/>
    <m/>
    <m/>
    <m/>
    <m/>
    <m/>
    <m/>
    <n v="36"/>
    <n v="0.67510548523206748"/>
    <m/>
    <m/>
    <m/>
    <m/>
    <m/>
    <m/>
    <m/>
    <m/>
    <m/>
    <m/>
    <m/>
    <m/>
    <m/>
    <m/>
    <m/>
    <m/>
    <m/>
    <m/>
    <m/>
    <m/>
    <m/>
    <m/>
    <m/>
    <m/>
    <m/>
    <m/>
  </r>
  <r>
    <n v="1280"/>
    <s v="Rechel"/>
    <x v="55"/>
    <n v="2008"/>
    <x v="1"/>
    <x v="0"/>
    <x v="0"/>
    <x v="0"/>
    <x v="1"/>
    <x v="0"/>
    <n v="132836"/>
    <x v="117"/>
    <n v="1.3701105122105455"/>
    <n v="143"/>
    <n v="1.0765154024511427"/>
    <n v="27"/>
    <n v="0.20325815291035562"/>
    <n v="6"/>
    <n v="4.516847842452347E-2"/>
    <n v="7"/>
    <n v="5.2696558161944053E-2"/>
    <m/>
    <m/>
    <m/>
    <m/>
    <m/>
    <m/>
    <n v="6"/>
    <n v="4.516847842452347E-2"/>
    <m/>
    <m/>
    <m/>
    <m/>
    <m/>
    <m/>
    <m/>
    <m/>
    <m/>
    <m/>
    <m/>
    <m/>
    <m/>
    <m/>
    <m/>
    <m/>
    <m/>
    <m/>
    <m/>
    <m/>
    <m/>
    <m/>
    <m/>
    <m/>
    <m/>
    <m/>
  </r>
  <r>
    <n v="1296"/>
    <s v="Ritzer"/>
    <x v="56"/>
    <n v="2021"/>
    <x v="0"/>
    <x v="0"/>
    <x v="0"/>
    <x v="0"/>
    <x v="2"/>
    <x v="0"/>
    <n v="2806929"/>
    <x v="118"/>
    <n v="1.4888157128306416"/>
    <m/>
    <m/>
    <m/>
    <m/>
    <m/>
    <m/>
    <m/>
    <m/>
    <m/>
    <m/>
    <m/>
    <m/>
    <m/>
    <m/>
    <m/>
    <m/>
    <m/>
    <m/>
    <m/>
    <m/>
    <m/>
    <m/>
    <m/>
    <m/>
    <m/>
    <m/>
    <m/>
    <m/>
    <m/>
    <m/>
    <m/>
    <m/>
    <m/>
    <m/>
    <m/>
    <m/>
    <m/>
    <m/>
    <m/>
    <m/>
    <m/>
    <m/>
  </r>
  <r>
    <n v="1296"/>
    <s v="Ritzer"/>
    <x v="56"/>
    <n v="2021"/>
    <x v="1"/>
    <x v="0"/>
    <x v="0"/>
    <x v="0"/>
    <x v="2"/>
    <x v="0"/>
    <n v="2189892"/>
    <x v="119"/>
    <n v="1.8562559249497237"/>
    <m/>
    <m/>
    <m/>
    <m/>
    <m/>
    <m/>
    <m/>
    <m/>
    <m/>
    <m/>
    <m/>
    <m/>
    <m/>
    <m/>
    <m/>
    <m/>
    <m/>
    <m/>
    <m/>
    <m/>
    <m/>
    <m/>
    <m/>
    <m/>
    <m/>
    <m/>
    <m/>
    <m/>
    <m/>
    <m/>
    <m/>
    <m/>
    <m/>
    <m/>
    <m/>
    <m/>
    <m/>
    <m/>
    <m/>
    <m/>
    <m/>
    <m/>
  </r>
  <r>
    <n v="1303"/>
    <s v="Robinson"/>
    <x v="57"/>
    <n v="2014"/>
    <x v="0"/>
    <x v="0"/>
    <x v="0"/>
    <x v="0"/>
    <x v="2"/>
    <x v="0"/>
    <n v="1529299"/>
    <x v="9"/>
    <m/>
    <m/>
    <m/>
    <m/>
    <m/>
    <m/>
    <m/>
    <m/>
    <m/>
    <m/>
    <m/>
    <m/>
    <m/>
    <m/>
    <m/>
    <m/>
    <m/>
    <m/>
    <m/>
    <m/>
    <m/>
    <m/>
    <m/>
    <m/>
    <m/>
    <m/>
    <m/>
    <m/>
    <m/>
    <m/>
    <m/>
    <m/>
    <m/>
    <m/>
    <m/>
    <n v="77"/>
    <n v="5.0349866180517996E-2"/>
    <m/>
    <m/>
    <m/>
    <m/>
    <m/>
    <m/>
  </r>
  <r>
    <n v="1303"/>
    <s v="Robinson"/>
    <x v="57"/>
    <n v="2014"/>
    <x v="0"/>
    <x v="0"/>
    <x v="0"/>
    <x v="0"/>
    <x v="0"/>
    <x v="0"/>
    <n v="450488"/>
    <x v="9"/>
    <m/>
    <m/>
    <m/>
    <m/>
    <m/>
    <m/>
    <m/>
    <m/>
    <m/>
    <m/>
    <m/>
    <m/>
    <m/>
    <m/>
    <m/>
    <m/>
    <m/>
    <m/>
    <m/>
    <m/>
    <m/>
    <m/>
    <m/>
    <m/>
    <m/>
    <m/>
    <m/>
    <m/>
    <m/>
    <m/>
    <m/>
    <m/>
    <m/>
    <m/>
    <m/>
    <n v="43"/>
    <n v="9.5452043117685709E-2"/>
    <m/>
    <m/>
    <m/>
    <m/>
    <m/>
    <m/>
  </r>
  <r>
    <n v="1303"/>
    <s v="Robinson"/>
    <x v="57"/>
    <n v="2014"/>
    <x v="0"/>
    <x v="0"/>
    <x v="0"/>
    <x v="0"/>
    <x v="1"/>
    <x v="0"/>
    <n v="1078811"/>
    <x v="9"/>
    <m/>
    <m/>
    <m/>
    <m/>
    <m/>
    <m/>
    <m/>
    <m/>
    <m/>
    <m/>
    <m/>
    <m/>
    <m/>
    <m/>
    <m/>
    <m/>
    <m/>
    <m/>
    <m/>
    <m/>
    <m/>
    <m/>
    <m/>
    <m/>
    <m/>
    <m/>
    <m/>
    <m/>
    <m/>
    <m/>
    <m/>
    <m/>
    <m/>
    <m/>
    <m/>
    <n v="34"/>
    <n v="3.151617845943358E-2"/>
    <m/>
    <m/>
    <m/>
    <m/>
    <m/>
    <m/>
  </r>
  <r>
    <n v="1303"/>
    <s v="Robinson"/>
    <x v="57"/>
    <n v="2014"/>
    <x v="1"/>
    <x v="0"/>
    <x v="0"/>
    <x v="0"/>
    <x v="2"/>
    <x v="0"/>
    <n v="1251803"/>
    <x v="9"/>
    <m/>
    <m/>
    <m/>
    <m/>
    <m/>
    <m/>
    <m/>
    <m/>
    <m/>
    <m/>
    <m/>
    <m/>
    <m/>
    <m/>
    <m/>
    <m/>
    <m/>
    <m/>
    <m/>
    <m/>
    <m/>
    <m/>
    <m/>
    <m/>
    <m/>
    <m/>
    <m/>
    <m/>
    <m/>
    <m/>
    <m/>
    <m/>
    <m/>
    <m/>
    <m/>
    <n v="76"/>
    <n v="6.0712428393285521E-2"/>
    <m/>
    <m/>
    <m/>
    <m/>
    <m/>
    <m/>
  </r>
  <r>
    <n v="1303"/>
    <s v="Robinson"/>
    <x v="57"/>
    <n v="2014"/>
    <x v="1"/>
    <x v="0"/>
    <x v="0"/>
    <x v="0"/>
    <x v="0"/>
    <x v="0"/>
    <n v="371980"/>
    <x v="9"/>
    <m/>
    <m/>
    <m/>
    <m/>
    <m/>
    <m/>
    <m/>
    <m/>
    <m/>
    <m/>
    <m/>
    <m/>
    <m/>
    <m/>
    <m/>
    <m/>
    <m/>
    <m/>
    <m/>
    <m/>
    <m/>
    <m/>
    <m/>
    <m/>
    <m/>
    <m/>
    <m/>
    <m/>
    <m/>
    <m/>
    <m/>
    <m/>
    <m/>
    <m/>
    <m/>
    <n v="46"/>
    <n v="0.1236625625033604"/>
    <m/>
    <m/>
    <m/>
    <m/>
    <m/>
    <m/>
  </r>
  <r>
    <n v="1303"/>
    <s v="Robinson"/>
    <x v="57"/>
    <n v="2014"/>
    <x v="1"/>
    <x v="0"/>
    <x v="0"/>
    <x v="0"/>
    <x v="1"/>
    <x v="0"/>
    <n v="879823"/>
    <x v="9"/>
    <m/>
    <m/>
    <m/>
    <m/>
    <m/>
    <m/>
    <m/>
    <m/>
    <m/>
    <m/>
    <m/>
    <m/>
    <m/>
    <m/>
    <m/>
    <m/>
    <m/>
    <m/>
    <m/>
    <m/>
    <m/>
    <m/>
    <m/>
    <m/>
    <m/>
    <m/>
    <m/>
    <m/>
    <m/>
    <m/>
    <m/>
    <m/>
    <m/>
    <m/>
    <m/>
    <n v="30"/>
    <n v="3.4097767391850407E-2"/>
    <m/>
    <m/>
    <m/>
    <m/>
    <m/>
    <m/>
  </r>
  <r>
    <n v="1304"/>
    <s v="Rodas"/>
    <x v="58"/>
    <n v="2019"/>
    <x v="0"/>
    <x v="1"/>
    <x v="3"/>
    <x v="2"/>
    <x v="2"/>
    <x v="1"/>
    <n v="42678"/>
    <x v="120"/>
    <n v="10.848680819157412"/>
    <m/>
    <m/>
    <m/>
    <m/>
    <m/>
    <m/>
    <m/>
    <m/>
    <m/>
    <m/>
    <m/>
    <m/>
    <m/>
    <m/>
    <m/>
    <m/>
    <n v="55"/>
    <n v="1.2887201837012043"/>
    <m/>
    <m/>
    <m/>
    <m/>
    <m/>
    <m/>
    <m/>
    <m/>
    <m/>
    <m/>
    <m/>
    <m/>
    <m/>
    <m/>
    <m/>
    <m/>
    <m/>
    <m/>
    <m/>
    <m/>
    <m/>
    <m/>
    <m/>
    <m/>
  </r>
  <r>
    <n v="1304"/>
    <s v="Rodas"/>
    <x v="58"/>
    <n v="2019"/>
    <x v="0"/>
    <x v="1"/>
    <x v="3"/>
    <x v="2"/>
    <x v="0"/>
    <x v="1"/>
    <n v="2293"/>
    <x v="121"/>
    <n v="76.319232446576535"/>
    <m/>
    <m/>
    <m/>
    <m/>
    <m/>
    <m/>
    <m/>
    <m/>
    <m/>
    <m/>
    <m/>
    <m/>
    <m/>
    <m/>
    <m/>
    <m/>
    <n v="35"/>
    <n v="15.263846489315307"/>
    <m/>
    <m/>
    <m/>
    <m/>
    <m/>
    <m/>
    <m/>
    <m/>
    <m/>
    <m/>
    <m/>
    <m/>
    <m/>
    <m/>
    <m/>
    <m/>
    <m/>
    <m/>
    <m/>
    <m/>
    <m/>
    <m/>
    <m/>
    <m/>
  </r>
  <r>
    <n v="1304"/>
    <s v="Rodas"/>
    <x v="58"/>
    <n v="2019"/>
    <x v="0"/>
    <x v="1"/>
    <x v="3"/>
    <x v="2"/>
    <x v="1"/>
    <x v="1"/>
    <n v="40385"/>
    <x v="122"/>
    <n v="7.13136065370806"/>
    <m/>
    <m/>
    <m/>
    <m/>
    <m/>
    <m/>
    <m/>
    <m/>
    <m/>
    <m/>
    <m/>
    <m/>
    <m/>
    <m/>
    <m/>
    <m/>
    <n v="20"/>
    <n v="0.49523337872972639"/>
    <m/>
    <m/>
    <m/>
    <m/>
    <m/>
    <m/>
    <m/>
    <m/>
    <m/>
    <m/>
    <m/>
    <m/>
    <m/>
    <m/>
    <m/>
    <m/>
    <m/>
    <m/>
    <m/>
    <m/>
    <m/>
    <m/>
    <m/>
    <m/>
  </r>
  <r>
    <n v="1304"/>
    <s v="Rodas"/>
    <x v="58"/>
    <n v="2019"/>
    <x v="0"/>
    <x v="1"/>
    <x v="3"/>
    <x v="1"/>
    <x v="2"/>
    <x v="1"/>
    <n v="42678"/>
    <x v="123"/>
    <n v="5.9984066732274242"/>
    <m/>
    <m/>
    <m/>
    <m/>
    <m/>
    <m/>
    <m/>
    <m/>
    <m/>
    <m/>
    <m/>
    <m/>
    <m/>
    <m/>
    <m/>
    <m/>
    <n v="29"/>
    <n v="0.67950700595154412"/>
    <m/>
    <m/>
    <m/>
    <m/>
    <m/>
    <m/>
    <m/>
    <m/>
    <m/>
    <m/>
    <m/>
    <m/>
    <m/>
    <m/>
    <m/>
    <m/>
    <m/>
    <m/>
    <m/>
    <m/>
    <m/>
    <m/>
    <m/>
    <m/>
  </r>
  <r>
    <n v="1304"/>
    <s v="Rodas"/>
    <x v="58"/>
    <n v="2019"/>
    <x v="0"/>
    <x v="1"/>
    <x v="3"/>
    <x v="1"/>
    <x v="0"/>
    <x v="1"/>
    <n v="2293"/>
    <x v="9"/>
    <m/>
    <m/>
    <m/>
    <m/>
    <m/>
    <m/>
    <m/>
    <m/>
    <m/>
    <m/>
    <m/>
    <m/>
    <m/>
    <m/>
    <m/>
    <m/>
    <m/>
    <m/>
    <m/>
    <m/>
    <m/>
    <m/>
    <m/>
    <m/>
    <m/>
    <m/>
    <m/>
    <m/>
    <m/>
    <m/>
    <m/>
    <m/>
    <m/>
    <m/>
    <m/>
    <m/>
    <m/>
    <m/>
    <m/>
    <m/>
    <m/>
    <m/>
    <m/>
  </r>
  <r>
    <n v="1304"/>
    <s v="Rodas"/>
    <x v="58"/>
    <n v="2019"/>
    <x v="0"/>
    <x v="1"/>
    <x v="3"/>
    <x v="1"/>
    <x v="1"/>
    <x v="1"/>
    <n v="40385"/>
    <x v="9"/>
    <m/>
    <m/>
    <m/>
    <m/>
    <m/>
    <m/>
    <m/>
    <m/>
    <m/>
    <m/>
    <m/>
    <m/>
    <m/>
    <m/>
    <m/>
    <m/>
    <m/>
    <m/>
    <m/>
    <m/>
    <m/>
    <m/>
    <m/>
    <m/>
    <m/>
    <m/>
    <m/>
    <m/>
    <m/>
    <m/>
    <m/>
    <m/>
    <m/>
    <m/>
    <m/>
    <m/>
    <m/>
    <m/>
    <m/>
    <m/>
    <m/>
    <m/>
    <m/>
  </r>
  <r>
    <n v="1304"/>
    <s v="Rodas"/>
    <x v="58"/>
    <n v="2019"/>
    <x v="0"/>
    <x v="1"/>
    <x v="3"/>
    <x v="5"/>
    <x v="2"/>
    <x v="1"/>
    <n v="42678"/>
    <x v="124"/>
    <n v="4.8502741459299878"/>
    <m/>
    <m/>
    <m/>
    <m/>
    <m/>
    <m/>
    <m/>
    <m/>
    <m/>
    <m/>
    <m/>
    <m/>
    <m/>
    <m/>
    <m/>
    <m/>
    <n v="26"/>
    <n v="0.60921317774966022"/>
    <m/>
    <m/>
    <m/>
    <m/>
    <m/>
    <m/>
    <m/>
    <m/>
    <m/>
    <m/>
    <m/>
    <m/>
    <m/>
    <m/>
    <m/>
    <m/>
    <m/>
    <m/>
    <m/>
    <m/>
    <m/>
    <m/>
    <m/>
    <m/>
  </r>
  <r>
    <n v="1313"/>
    <s v="Rosenthal"/>
    <x v="59"/>
    <n v="2014"/>
    <x v="0"/>
    <x v="0"/>
    <x v="0"/>
    <x v="0"/>
    <x v="2"/>
    <x v="0"/>
    <n v="637500"/>
    <x v="9"/>
    <m/>
    <m/>
    <m/>
    <m/>
    <m/>
    <m/>
    <m/>
    <m/>
    <m/>
    <m/>
    <m/>
    <m/>
    <m/>
    <m/>
    <m/>
    <n v="51"/>
    <n v="0.08"/>
    <m/>
    <m/>
    <m/>
    <m/>
    <m/>
    <m/>
    <m/>
    <m/>
    <m/>
    <m/>
    <m/>
    <m/>
    <m/>
    <m/>
    <m/>
    <m/>
    <m/>
    <m/>
    <m/>
    <m/>
    <m/>
    <m/>
    <m/>
    <m/>
    <m/>
    <m/>
  </r>
  <r>
    <n v="1313"/>
    <s v="Rosenthal"/>
    <x v="59"/>
    <n v="2014"/>
    <x v="1"/>
    <x v="0"/>
    <x v="0"/>
    <x v="0"/>
    <x v="2"/>
    <x v="0"/>
    <n v="560000"/>
    <x v="9"/>
    <m/>
    <m/>
    <m/>
    <m/>
    <m/>
    <m/>
    <m/>
    <m/>
    <m/>
    <m/>
    <m/>
    <m/>
    <m/>
    <m/>
    <m/>
    <n v="112"/>
    <n v="0.2"/>
    <m/>
    <m/>
    <m/>
    <m/>
    <m/>
    <m/>
    <m/>
    <m/>
    <m/>
    <m/>
    <m/>
    <m/>
    <m/>
    <m/>
    <m/>
    <m/>
    <m/>
    <m/>
    <m/>
    <m/>
    <m/>
    <m/>
    <m/>
    <m/>
    <m/>
    <m/>
  </r>
  <r>
    <n v="1365"/>
    <s v="Schroeder"/>
    <x v="60"/>
    <n v="2015"/>
    <x v="0"/>
    <x v="0"/>
    <x v="0"/>
    <x v="0"/>
    <x v="2"/>
    <x v="0"/>
    <n v="1691624"/>
    <x v="9"/>
    <m/>
    <m/>
    <m/>
    <m/>
    <m/>
    <m/>
    <m/>
    <m/>
    <m/>
    <m/>
    <m/>
    <m/>
    <m/>
    <m/>
    <m/>
    <m/>
    <m/>
    <m/>
    <m/>
    <m/>
    <m/>
    <m/>
    <m/>
    <m/>
    <m/>
    <m/>
    <m/>
    <m/>
    <m/>
    <m/>
    <m/>
    <m/>
    <m/>
    <m/>
    <m/>
    <m/>
    <m/>
    <m/>
    <m/>
    <m/>
    <m/>
    <m/>
    <m/>
  </r>
  <r>
    <n v="1365"/>
    <s v="Schroeder"/>
    <x v="60"/>
    <n v="2015"/>
    <x v="1"/>
    <x v="0"/>
    <x v="0"/>
    <x v="0"/>
    <x v="2"/>
    <x v="0"/>
    <n v="1362330"/>
    <x v="9"/>
    <m/>
    <m/>
    <m/>
    <m/>
    <m/>
    <m/>
    <m/>
    <m/>
    <m/>
    <m/>
    <m/>
    <m/>
    <m/>
    <m/>
    <m/>
    <m/>
    <m/>
    <m/>
    <m/>
    <m/>
    <m/>
    <m/>
    <m/>
    <m/>
    <m/>
    <m/>
    <m/>
    <m/>
    <m/>
    <m/>
    <m/>
    <m/>
    <m/>
    <m/>
    <m/>
    <m/>
    <m/>
    <m/>
    <m/>
    <m/>
    <m/>
    <m/>
    <m/>
  </r>
  <r>
    <n v="1371"/>
    <s v="Sekine"/>
    <x v="61"/>
    <n v="2023"/>
    <x v="0"/>
    <x v="1"/>
    <x v="1"/>
    <x v="0"/>
    <x v="2"/>
    <x v="0"/>
    <n v="124764"/>
    <x v="125"/>
    <n v="3.9113846943028441"/>
    <m/>
    <m/>
    <m/>
    <m/>
    <m/>
    <m/>
    <m/>
    <m/>
    <m/>
    <m/>
    <n v="237"/>
    <n v="1.899586419159373"/>
    <n v="76"/>
    <n v="0.60915007534224619"/>
    <m/>
    <m/>
    <n v="225"/>
    <n v="1.8034048283158604"/>
    <n v="21"/>
    <n v="0.16831778397614697"/>
    <m/>
    <m/>
    <m/>
    <m/>
    <m/>
    <m/>
    <m/>
    <m/>
    <m/>
    <m/>
    <m/>
    <m/>
    <m/>
    <m/>
    <m/>
    <m/>
    <n v="34"/>
    <n v="0.2725145073899522"/>
    <m/>
    <m/>
    <m/>
    <m/>
  </r>
  <r>
    <n v="1371"/>
    <s v="Sekine"/>
    <x v="61"/>
    <n v="2023"/>
    <x v="0"/>
    <x v="1"/>
    <x v="1"/>
    <x v="0"/>
    <x v="0"/>
    <x v="0"/>
    <n v="10143"/>
    <x v="126"/>
    <n v="10.056196391600119"/>
    <m/>
    <m/>
    <m/>
    <m/>
    <m/>
    <m/>
    <m/>
    <m/>
    <m/>
    <m/>
    <m/>
    <m/>
    <m/>
    <m/>
    <m/>
    <m/>
    <m/>
    <m/>
    <m/>
    <m/>
    <m/>
    <m/>
    <m/>
    <m/>
    <m/>
    <m/>
    <m/>
    <m/>
    <m/>
    <m/>
    <m/>
    <m/>
    <m/>
    <m/>
    <m/>
    <m/>
    <m/>
    <m/>
    <m/>
    <m/>
    <m/>
    <m/>
  </r>
  <r>
    <n v="1371"/>
    <s v="Sekine"/>
    <x v="61"/>
    <n v="2023"/>
    <x v="0"/>
    <x v="1"/>
    <x v="1"/>
    <x v="0"/>
    <x v="1"/>
    <x v="0"/>
    <n v="114621"/>
    <x v="127"/>
    <n v="3.3501714345538778"/>
    <m/>
    <m/>
    <m/>
    <m/>
    <m/>
    <m/>
    <m/>
    <m/>
    <m/>
    <m/>
    <m/>
    <m/>
    <m/>
    <m/>
    <m/>
    <m/>
    <m/>
    <m/>
    <m/>
    <m/>
    <m/>
    <m/>
    <m/>
    <m/>
    <m/>
    <m/>
    <m/>
    <m/>
    <m/>
    <m/>
    <m/>
    <m/>
    <m/>
    <m/>
    <m/>
    <m/>
    <m/>
    <m/>
    <m/>
    <m/>
    <m/>
    <m/>
  </r>
  <r>
    <n v="1434"/>
    <s v="Stanley"/>
    <x v="62"/>
    <n v="2016"/>
    <x v="0"/>
    <x v="0"/>
    <x v="0"/>
    <x v="2"/>
    <x v="2"/>
    <x v="0"/>
    <n v="363636.36363636359"/>
    <x v="9"/>
    <m/>
    <m/>
    <m/>
    <m/>
    <m/>
    <m/>
    <m/>
    <m/>
    <m/>
    <m/>
    <m/>
    <m/>
    <m/>
    <m/>
    <m/>
    <m/>
    <m/>
    <m/>
    <m/>
    <m/>
    <m/>
    <m/>
    <m/>
    <n v="12"/>
    <n v="3.3000000000000002E-2"/>
    <m/>
    <m/>
    <m/>
    <m/>
    <m/>
    <m/>
    <m/>
    <m/>
    <m/>
    <m/>
    <m/>
    <m/>
    <m/>
    <m/>
    <m/>
    <m/>
    <m/>
    <m/>
  </r>
  <r>
    <n v="1434"/>
    <s v="Stanley"/>
    <x v="62"/>
    <n v="2016"/>
    <x v="1"/>
    <x v="0"/>
    <x v="0"/>
    <x v="2"/>
    <x v="2"/>
    <x v="0"/>
    <n v="289256.19834710745"/>
    <x v="9"/>
    <m/>
    <m/>
    <m/>
    <m/>
    <m/>
    <m/>
    <m/>
    <m/>
    <m/>
    <m/>
    <m/>
    <m/>
    <m/>
    <m/>
    <m/>
    <m/>
    <m/>
    <m/>
    <m/>
    <m/>
    <m/>
    <m/>
    <m/>
    <n v="35"/>
    <n v="0.121"/>
    <m/>
    <m/>
    <m/>
    <m/>
    <m/>
    <m/>
    <m/>
    <m/>
    <m/>
    <m/>
    <m/>
    <m/>
    <m/>
    <m/>
    <m/>
    <m/>
    <m/>
    <m/>
  </r>
  <r>
    <n v="1434"/>
    <s v="Stanley"/>
    <x v="62"/>
    <n v="2016"/>
    <x v="0"/>
    <x v="1"/>
    <x v="1"/>
    <x v="2"/>
    <x v="2"/>
    <x v="0"/>
    <n v="300000"/>
    <x v="9"/>
    <m/>
    <m/>
    <m/>
    <m/>
    <m/>
    <m/>
    <m/>
    <m/>
    <m/>
    <m/>
    <m/>
    <m/>
    <m/>
    <m/>
    <m/>
    <m/>
    <m/>
    <m/>
    <m/>
    <m/>
    <m/>
    <m/>
    <m/>
    <n v="15"/>
    <n v="0.05"/>
    <m/>
    <m/>
    <m/>
    <m/>
    <m/>
    <m/>
    <m/>
    <m/>
    <m/>
    <m/>
    <m/>
    <m/>
    <m/>
    <m/>
    <m/>
    <m/>
    <m/>
    <m/>
  </r>
  <r>
    <n v="1434"/>
    <s v="Stanley"/>
    <x v="62"/>
    <n v="2016"/>
    <x v="1"/>
    <x v="1"/>
    <x v="1"/>
    <x v="2"/>
    <x v="2"/>
    <x v="0"/>
    <n v="194871.7948717949"/>
    <x v="9"/>
    <m/>
    <m/>
    <m/>
    <m/>
    <m/>
    <m/>
    <m/>
    <m/>
    <m/>
    <m/>
    <m/>
    <m/>
    <m/>
    <m/>
    <m/>
    <m/>
    <m/>
    <m/>
    <m/>
    <m/>
    <m/>
    <m/>
    <m/>
    <n v="38"/>
    <n v="0.19499999999999998"/>
    <m/>
    <m/>
    <m/>
    <m/>
    <m/>
    <m/>
    <m/>
    <m/>
    <m/>
    <m/>
    <m/>
    <m/>
    <m/>
    <m/>
    <m/>
    <m/>
    <m/>
    <m/>
  </r>
  <r>
    <n v="1435"/>
    <s v="Starkey"/>
    <x v="63"/>
    <n v="2000"/>
    <x v="0"/>
    <x v="1"/>
    <x v="3"/>
    <x v="4"/>
    <x v="2"/>
    <x v="0"/>
    <n v="200012"/>
    <x v="128"/>
    <n v="25.9384436933784"/>
    <m/>
    <m/>
    <m/>
    <m/>
    <m/>
    <m/>
    <m/>
    <m/>
    <m/>
    <m/>
    <n v="1062"/>
    <n v="5.3096814191148534"/>
    <n v="433"/>
    <n v="2.1648701077935324"/>
    <m/>
    <m/>
    <n v="942"/>
    <n v="4.7097174169549829"/>
    <m/>
    <m/>
    <m/>
    <m/>
    <m/>
    <m/>
    <n v="934"/>
    <n v="4.669719816810991"/>
    <n v="224"/>
    <n v="1.1199328040317582"/>
    <m/>
    <m/>
    <m/>
    <m/>
    <n v="85"/>
    <n v="0.42497450152990823"/>
    <n v="296"/>
    <n v="1.4799112053276804"/>
    <n v="414"/>
    <n v="2.0698758074515529"/>
    <n v="675"/>
    <n v="3.374797512149271"/>
    <m/>
    <m/>
  </r>
  <r>
    <n v="1435"/>
    <s v="Starkey"/>
    <x v="63"/>
    <n v="2000"/>
    <x v="0"/>
    <x v="1"/>
    <x v="3"/>
    <x v="4"/>
    <x v="0"/>
    <x v="0"/>
    <n v="199626.16822429906"/>
    <x v="129"/>
    <n v="21.4"/>
    <m/>
    <m/>
    <m/>
    <m/>
    <m/>
    <m/>
    <m/>
    <m/>
    <m/>
    <m/>
    <n v="724"/>
    <n v="3.6267790262172288"/>
    <n v="308"/>
    <n v="1.5428838951310861"/>
    <m/>
    <m/>
    <n v="689"/>
    <n v="3.4514513108614233"/>
    <m/>
    <m/>
    <m/>
    <m/>
    <m/>
    <m/>
    <n v="236"/>
    <n v="1.1822097378277154"/>
    <n v="160"/>
    <n v="0.80149812734082393"/>
    <m/>
    <m/>
    <m/>
    <m/>
    <n v="40"/>
    <n v="0.20037453183520598"/>
    <n v="184"/>
    <n v="0.92172284644194757"/>
    <n v="181"/>
    <n v="0.9066947565543072"/>
    <n v="271"/>
    <n v="1.3575374531835207"/>
    <m/>
    <m/>
  </r>
  <r>
    <n v="1435"/>
    <s v="Starkey"/>
    <x v="63"/>
    <n v="2000"/>
    <x v="0"/>
    <x v="1"/>
    <x v="3"/>
    <x v="4"/>
    <x v="0"/>
    <x v="1"/>
    <n v="80900.850000000006"/>
    <x v="129"/>
    <n v="52.805378435455246"/>
    <m/>
    <m/>
    <m/>
    <m/>
    <m/>
    <m/>
    <m/>
    <m/>
    <m/>
    <m/>
    <n v="724"/>
    <n v="8.9492261206155437"/>
    <n v="308"/>
    <n v="3.807129344129264"/>
    <m/>
    <m/>
    <n v="689"/>
    <n v="8.5165977860553994"/>
    <m/>
    <m/>
    <m/>
    <m/>
    <m/>
    <m/>
    <n v="236"/>
    <n v="2.9171510558912543"/>
    <n v="160"/>
    <n v="1.9777295294177997"/>
    <m/>
    <m/>
    <m/>
    <m/>
    <n v="40"/>
    <n v="0.49443238235444992"/>
    <n v="184"/>
    <n v="2.2743889588304693"/>
    <n v="181"/>
    <n v="2.2373065301538859"/>
    <n v="271"/>
    <n v="3.3497793904513982"/>
    <m/>
    <m/>
  </r>
  <r>
    <n v="1448"/>
    <s v="Stojanovic"/>
    <x v="64"/>
    <n v="2023"/>
    <x v="0"/>
    <x v="2"/>
    <x v="5"/>
    <x v="0"/>
    <x v="2"/>
    <x v="0"/>
    <n v="52509"/>
    <x v="130"/>
    <n v="0.49515321183035288"/>
    <m/>
    <m/>
    <m/>
    <m/>
    <m/>
    <m/>
    <m/>
    <m/>
    <m/>
    <m/>
    <n v="10"/>
    <n v="0.19044354301167418"/>
    <n v="8"/>
    <n v="0.15235483440933936"/>
    <m/>
    <m/>
    <n v="10"/>
    <m/>
    <n v="4"/>
    <n v="7.6177417204669681E-2"/>
    <m/>
    <m/>
    <m/>
    <m/>
    <m/>
    <m/>
    <m/>
    <m/>
    <m/>
    <m/>
    <m/>
    <m/>
    <m/>
    <m/>
    <n v="1"/>
    <n v="1.904435430116742E-2"/>
    <n v="2"/>
    <n v="3.8088708602334841E-2"/>
    <n v="2"/>
    <n v="3.8088708602334841E-2"/>
    <m/>
    <m/>
  </r>
  <r>
    <n v="1448"/>
    <s v="Stojanovic"/>
    <x v="64"/>
    <n v="2023"/>
    <x v="0"/>
    <x v="2"/>
    <x v="5"/>
    <x v="0"/>
    <x v="0"/>
    <x v="0"/>
    <n v="4796"/>
    <x v="131"/>
    <n v="3.5446205170975813"/>
    <m/>
    <m/>
    <m/>
    <m/>
    <m/>
    <m/>
    <m/>
    <m/>
    <m/>
    <m/>
    <n v="8"/>
    <n v="1.6680567139282736"/>
    <n v="4"/>
    <n v="0.8340283569641368"/>
    <m/>
    <m/>
    <m/>
    <m/>
    <n v="1"/>
    <n v="0.2085070892410342"/>
    <m/>
    <m/>
    <m/>
    <m/>
    <m/>
    <m/>
    <m/>
    <m/>
    <m/>
    <m/>
    <m/>
    <m/>
    <m/>
    <m/>
    <n v="1"/>
    <n v="0.2085070892410342"/>
    <n v="0"/>
    <n v="0"/>
    <n v="1"/>
    <n v="0.2085070892410342"/>
    <m/>
    <m/>
  </r>
  <r>
    <n v="1448"/>
    <s v="Stojanovic"/>
    <x v="64"/>
    <n v="2023"/>
    <x v="0"/>
    <x v="2"/>
    <x v="5"/>
    <x v="0"/>
    <x v="1"/>
    <x v="0"/>
    <n v="47713"/>
    <x v="99"/>
    <n v="0.18862783727705237"/>
    <m/>
    <m/>
    <m/>
    <m/>
    <m/>
    <m/>
    <m/>
    <m/>
    <m/>
    <m/>
    <n v="2"/>
    <n v="4.1917297172678301E-2"/>
    <n v="4"/>
    <n v="8.3834594345356603E-2"/>
    <m/>
    <m/>
    <m/>
    <m/>
    <n v="3"/>
    <n v="6.2875945759017463E-2"/>
    <m/>
    <m/>
    <m/>
    <m/>
    <m/>
    <m/>
    <m/>
    <m/>
    <m/>
    <m/>
    <m/>
    <m/>
    <m/>
    <m/>
    <m/>
    <m/>
    <n v="2"/>
    <n v="4.1917297172678301E-2"/>
    <n v="1"/>
    <n v="2.0958648586339151E-2"/>
    <m/>
    <m/>
  </r>
  <r>
    <n v="1448"/>
    <s v="Stojanovic"/>
    <x v="64"/>
    <n v="2023"/>
    <x v="0"/>
    <x v="2"/>
    <x v="5"/>
    <x v="0"/>
    <x v="2"/>
    <x v="1"/>
    <n v="83830"/>
    <x v="130"/>
    <n v="0.31015149707741863"/>
    <m/>
    <m/>
    <m/>
    <m/>
    <m/>
    <m/>
    <m/>
    <m/>
    <m/>
    <m/>
    <n v="10"/>
    <n v="0.11928903733746869"/>
    <n v="8"/>
    <n v="9.5431229869974946E-2"/>
    <m/>
    <m/>
    <n v="10"/>
    <m/>
    <n v="4"/>
    <n v="4.7715614934987473E-2"/>
    <m/>
    <m/>
    <m/>
    <m/>
    <m/>
    <m/>
    <m/>
    <m/>
    <m/>
    <m/>
    <m/>
    <m/>
    <m/>
    <m/>
    <n v="1"/>
    <n v="1.1928903733746868E-2"/>
    <n v="2"/>
    <n v="2.3857807467493736E-2"/>
    <n v="2"/>
    <n v="2.3857807467493736E-2"/>
    <m/>
    <m/>
  </r>
  <r>
    <n v="1448"/>
    <s v="Stojanovic"/>
    <x v="64"/>
    <n v="2023"/>
    <x v="0"/>
    <x v="2"/>
    <x v="5"/>
    <x v="0"/>
    <x v="0"/>
    <x v="1"/>
    <n v="1393"/>
    <x v="131"/>
    <n v="12.203876525484565"/>
    <m/>
    <m/>
    <m/>
    <m/>
    <m/>
    <m/>
    <m/>
    <m/>
    <m/>
    <m/>
    <n v="8"/>
    <n v="5.7430007178750904"/>
    <n v="4"/>
    <n v="2.8715003589375452"/>
    <m/>
    <m/>
    <m/>
    <m/>
    <n v="1"/>
    <n v="0.7178750897343863"/>
    <m/>
    <m/>
    <m/>
    <m/>
    <m/>
    <m/>
    <m/>
    <m/>
    <m/>
    <m/>
    <m/>
    <m/>
    <m/>
    <m/>
    <n v="1"/>
    <n v="0.7178750897343863"/>
    <n v="0"/>
    <n v="0"/>
    <n v="1"/>
    <n v="0.7178750897343863"/>
    <m/>
    <m/>
  </r>
  <r>
    <n v="1448"/>
    <s v="Stojanovic"/>
    <x v="64"/>
    <n v="2023"/>
    <x v="0"/>
    <x v="2"/>
    <x v="5"/>
    <x v="0"/>
    <x v="1"/>
    <x v="1"/>
    <n v="82437"/>
    <x v="99"/>
    <n v="0.10917427853997598"/>
    <m/>
    <m/>
    <m/>
    <m/>
    <m/>
    <m/>
    <m/>
    <m/>
    <m/>
    <m/>
    <n v="2"/>
    <n v="2.426095078666133E-2"/>
    <n v="4"/>
    <n v="4.8521901573322659E-2"/>
    <m/>
    <m/>
    <m/>
    <m/>
    <n v="3"/>
    <n v="3.6391426179991998E-2"/>
    <m/>
    <m/>
    <m/>
    <m/>
    <m/>
    <m/>
    <m/>
    <m/>
    <m/>
    <m/>
    <m/>
    <m/>
    <m/>
    <m/>
    <m/>
    <m/>
    <n v="2"/>
    <n v="2.426095078666133E-2"/>
    <n v="1"/>
    <n v="1.2130475393330665E-2"/>
    <m/>
    <m/>
  </r>
  <r>
    <n v="1469"/>
    <s v="Swenson"/>
    <x v="65"/>
    <n v="2014"/>
    <x v="0"/>
    <x v="0"/>
    <x v="0"/>
    <x v="0"/>
    <x v="2"/>
    <x v="0"/>
    <n v="1613095.2380952383"/>
    <x v="9"/>
    <m/>
    <m/>
    <m/>
    <m/>
    <m/>
    <m/>
    <m/>
    <m/>
    <m/>
    <m/>
    <m/>
    <m/>
    <m/>
    <n v="271"/>
    <n v="0.16799999999999995"/>
    <m/>
    <m/>
    <m/>
    <m/>
    <m/>
    <m/>
    <m/>
    <m/>
    <m/>
    <m/>
    <m/>
    <m/>
    <m/>
    <m/>
    <m/>
    <m/>
    <m/>
    <m/>
    <m/>
    <m/>
    <m/>
    <m/>
    <m/>
    <m/>
    <m/>
    <m/>
    <m/>
    <m/>
  </r>
  <r>
    <n v="1469"/>
    <s v="Swenson"/>
    <x v="65"/>
    <n v="2014"/>
    <x v="1"/>
    <x v="0"/>
    <x v="0"/>
    <x v="0"/>
    <x v="2"/>
    <x v="0"/>
    <n v="1311320.754716981"/>
    <x v="9"/>
    <m/>
    <m/>
    <m/>
    <m/>
    <m/>
    <m/>
    <m/>
    <m/>
    <m/>
    <m/>
    <m/>
    <m/>
    <m/>
    <n v="417"/>
    <n v="0.318"/>
    <m/>
    <m/>
    <m/>
    <m/>
    <m/>
    <m/>
    <m/>
    <m/>
    <m/>
    <m/>
    <m/>
    <m/>
    <m/>
    <m/>
    <m/>
    <m/>
    <m/>
    <m/>
    <m/>
    <m/>
    <m/>
    <m/>
    <m/>
    <m/>
    <m/>
    <m/>
    <m/>
    <m/>
  </r>
  <r>
    <n v="1470"/>
    <s v="Swenson"/>
    <x v="66"/>
    <n v="2011"/>
    <x v="0"/>
    <x v="0"/>
    <x v="0"/>
    <x v="0"/>
    <x v="2"/>
    <x v="0"/>
    <n v="1610465.1162790696"/>
    <x v="9"/>
    <m/>
    <m/>
    <m/>
    <m/>
    <m/>
    <m/>
    <m/>
    <m/>
    <m/>
    <m/>
    <m/>
    <m/>
    <m/>
    <m/>
    <m/>
    <m/>
    <m/>
    <n v="831"/>
    <n v="0.51600000000000013"/>
    <m/>
    <m/>
    <m/>
    <m/>
    <m/>
    <m/>
    <m/>
    <m/>
    <m/>
    <m/>
    <m/>
    <m/>
    <m/>
    <m/>
    <m/>
    <m/>
    <m/>
    <m/>
    <m/>
    <m/>
    <m/>
    <m/>
    <m/>
    <m/>
  </r>
  <r>
    <n v="1470"/>
    <s v="Swenson"/>
    <x v="66"/>
    <n v="2011"/>
    <x v="1"/>
    <x v="0"/>
    <x v="0"/>
    <x v="0"/>
    <x v="2"/>
    <x v="0"/>
    <n v="1312127.2365805169"/>
    <x v="9"/>
    <m/>
    <m/>
    <m/>
    <m/>
    <m/>
    <m/>
    <m/>
    <m/>
    <m/>
    <m/>
    <m/>
    <m/>
    <m/>
    <m/>
    <m/>
    <m/>
    <m/>
    <n v="660"/>
    <n v="0.503"/>
    <m/>
    <m/>
    <m/>
    <m/>
    <m/>
    <m/>
    <m/>
    <m/>
    <m/>
    <m/>
    <m/>
    <m/>
    <m/>
    <m/>
    <m/>
    <m/>
    <m/>
    <m/>
    <m/>
    <m/>
    <m/>
    <m/>
    <m/>
    <m/>
  </r>
  <r>
    <n v="1471"/>
    <s v="Swenson"/>
    <x v="67"/>
    <n v="2012"/>
    <x v="0"/>
    <x v="0"/>
    <x v="0"/>
    <x v="0"/>
    <x v="2"/>
    <x v="0"/>
    <n v="936305.7324840764"/>
    <x v="9"/>
    <m/>
    <m/>
    <m/>
    <m/>
    <m/>
    <m/>
    <m/>
    <m/>
    <m/>
    <m/>
    <m/>
    <m/>
    <m/>
    <m/>
    <m/>
    <m/>
    <m/>
    <m/>
    <m/>
    <m/>
    <m/>
    <m/>
    <m/>
    <m/>
    <m/>
    <m/>
    <m/>
    <m/>
    <m/>
    <m/>
    <m/>
    <m/>
    <m/>
    <m/>
    <m/>
    <m/>
    <m/>
    <m/>
    <m/>
    <m/>
    <m/>
    <m/>
    <m/>
  </r>
  <r>
    <n v="1471"/>
    <s v="Swenson"/>
    <x v="67"/>
    <n v="2012"/>
    <x v="1"/>
    <x v="0"/>
    <x v="0"/>
    <x v="0"/>
    <x v="2"/>
    <x v="0"/>
    <n v="753521.12676056335"/>
    <x v="9"/>
    <m/>
    <m/>
    <m/>
    <m/>
    <m/>
    <m/>
    <m/>
    <m/>
    <m/>
    <m/>
    <m/>
    <m/>
    <m/>
    <m/>
    <m/>
    <m/>
    <m/>
    <m/>
    <m/>
    <m/>
    <m/>
    <m/>
    <m/>
    <m/>
    <m/>
    <m/>
    <m/>
    <m/>
    <m/>
    <m/>
    <m/>
    <m/>
    <m/>
    <m/>
    <m/>
    <m/>
    <m/>
    <m/>
    <m/>
    <m/>
    <m/>
    <m/>
    <m/>
  </r>
  <r>
    <n v="1532"/>
    <s v="Trojian"/>
    <x v="68"/>
    <n v="2006"/>
    <x v="1"/>
    <x v="1"/>
    <x v="3"/>
    <x v="0"/>
    <x v="2"/>
    <x v="0"/>
    <n v="45036"/>
    <x v="9"/>
    <m/>
    <m/>
    <m/>
    <m/>
    <m/>
    <m/>
    <m/>
    <m/>
    <m/>
    <m/>
    <m/>
    <m/>
    <m/>
    <m/>
    <m/>
    <m/>
    <m/>
    <m/>
    <m/>
    <m/>
    <m/>
    <m/>
    <m/>
    <n v="9"/>
    <n v="0.19984012789768185"/>
    <m/>
    <m/>
    <m/>
    <m/>
    <m/>
    <m/>
    <m/>
    <m/>
    <m/>
    <m/>
    <m/>
    <m/>
    <m/>
    <m/>
    <m/>
    <m/>
    <m/>
    <m/>
  </r>
  <r>
    <n v="1543"/>
    <s v="Tummala"/>
    <x v="69"/>
    <n v="2018"/>
    <x v="0"/>
    <x v="1"/>
    <x v="1"/>
    <x v="5"/>
    <x v="2"/>
    <x v="0"/>
    <n v="868625"/>
    <x v="9"/>
    <m/>
    <m/>
    <m/>
    <m/>
    <m/>
    <m/>
    <m/>
    <m/>
    <m/>
    <m/>
    <m/>
    <n v="1298"/>
    <n v="1.4943157288818536"/>
    <m/>
    <m/>
    <m/>
    <m/>
    <m/>
    <m/>
    <m/>
    <m/>
    <m/>
    <m/>
    <m/>
    <m/>
    <m/>
    <m/>
    <m/>
    <m/>
    <m/>
    <m/>
    <m/>
    <m/>
    <m/>
    <m/>
    <m/>
    <m/>
    <m/>
    <m/>
    <m/>
    <m/>
    <m/>
    <m/>
  </r>
  <r>
    <n v="1543"/>
    <s v="Tummala"/>
    <x v="69"/>
    <n v="2018"/>
    <x v="1"/>
    <x v="1"/>
    <x v="1"/>
    <x v="5"/>
    <x v="2"/>
    <x v="0"/>
    <n v="783630"/>
    <x v="9"/>
    <m/>
    <m/>
    <m/>
    <m/>
    <m/>
    <m/>
    <m/>
    <m/>
    <m/>
    <m/>
    <m/>
    <n v="950"/>
    <n v="1.2123068284777254"/>
    <m/>
    <m/>
    <m/>
    <m/>
    <m/>
    <m/>
    <m/>
    <m/>
    <m/>
    <m/>
    <m/>
    <m/>
    <m/>
    <m/>
    <m/>
    <m/>
    <m/>
    <m/>
    <m/>
    <m/>
    <m/>
    <m/>
    <m/>
    <m/>
    <m/>
    <m/>
    <m/>
    <m/>
    <m/>
    <m/>
  </r>
  <r>
    <n v="1598"/>
    <s v="Waterman"/>
    <x v="70"/>
    <n v="2010"/>
    <x v="0"/>
    <x v="1"/>
    <x v="1"/>
    <x v="4"/>
    <x v="2"/>
    <x v="0"/>
    <n v="6574"/>
    <x v="9"/>
    <m/>
    <m/>
    <m/>
    <m/>
    <m/>
    <m/>
    <m/>
    <m/>
    <m/>
    <m/>
    <m/>
    <m/>
    <m/>
    <m/>
    <m/>
    <m/>
    <m/>
    <n v="11"/>
    <n v="1.6732582902342561"/>
    <m/>
    <m/>
    <m/>
    <m/>
    <m/>
    <m/>
    <m/>
    <m/>
    <m/>
    <m/>
    <m/>
    <m/>
    <m/>
    <m/>
    <m/>
    <m/>
    <m/>
    <m/>
    <m/>
    <m/>
    <m/>
    <m/>
    <m/>
    <m/>
  </r>
  <r>
    <n v="1598"/>
    <s v="Waterman"/>
    <x v="70"/>
    <n v="2010"/>
    <x v="1"/>
    <x v="1"/>
    <x v="1"/>
    <x v="4"/>
    <x v="2"/>
    <x v="0"/>
    <n v="6996"/>
    <x v="9"/>
    <m/>
    <m/>
    <m/>
    <m/>
    <m/>
    <m/>
    <m/>
    <m/>
    <m/>
    <m/>
    <m/>
    <m/>
    <m/>
    <m/>
    <m/>
    <m/>
    <m/>
    <n v="8"/>
    <n v="1.1435105774728416"/>
    <m/>
    <m/>
    <m/>
    <m/>
    <m/>
    <m/>
    <m/>
    <m/>
    <m/>
    <m/>
    <m/>
    <m/>
    <m/>
    <m/>
    <m/>
    <m/>
    <m/>
    <m/>
    <m/>
    <m/>
    <m/>
    <m/>
    <m/>
    <m/>
  </r>
  <r>
    <n v="1657"/>
    <s v="Yde"/>
    <x v="71"/>
    <n v="1990"/>
    <x v="2"/>
    <x v="0"/>
    <x v="5"/>
    <x v="4"/>
    <x v="2"/>
    <x v="1"/>
    <n v="7000"/>
    <x v="70"/>
    <n v="3"/>
    <m/>
    <m/>
    <m/>
    <m/>
    <m/>
    <m/>
    <m/>
    <m/>
    <m/>
    <m/>
    <n v="7"/>
    <n v="1"/>
    <n v="1"/>
    <n v="0.14285714285714288"/>
    <m/>
    <m/>
    <m/>
    <m/>
    <m/>
    <m/>
    <m/>
    <m/>
    <m/>
    <m/>
    <m/>
    <m/>
    <m/>
    <m/>
    <n v="9"/>
    <n v="1.2857142857142856"/>
    <m/>
    <m/>
    <m/>
    <m/>
    <m/>
    <m/>
    <m/>
    <m/>
    <m/>
    <m/>
    <m/>
    <m/>
  </r>
  <r>
    <n v="1699"/>
    <s v="Zuckerman"/>
    <x v="72"/>
    <n v="2018"/>
    <x v="0"/>
    <x v="1"/>
    <x v="1"/>
    <x v="2"/>
    <x v="2"/>
    <x v="0"/>
    <n v="289406"/>
    <x v="132"/>
    <n v="7.9749555987090792"/>
    <m/>
    <m/>
    <m/>
    <m/>
    <m/>
    <m/>
    <m/>
    <m/>
    <m/>
    <m/>
    <n v="442"/>
    <n v="1.5272661935136107"/>
    <n v="326"/>
    <n v="1.1264452015507627"/>
    <n v="106"/>
    <n v="0.37"/>
    <n v="414"/>
    <n v="1.4"/>
    <m/>
    <m/>
    <m/>
    <m/>
    <m/>
    <m/>
    <m/>
    <m/>
    <m/>
    <m/>
    <n v="215"/>
    <n v="0.74290097648286491"/>
    <m/>
    <m/>
    <m/>
    <m/>
    <n v="144"/>
    <n v="0.49757088657456994"/>
    <n v="165"/>
    <n v="0.57013330753336144"/>
    <m/>
    <m/>
    <m/>
    <m/>
  </r>
  <r>
    <n v="1699"/>
    <s v="Zuckerman"/>
    <x v="72"/>
    <n v="2018"/>
    <x v="0"/>
    <x v="1"/>
    <x v="1"/>
    <x v="2"/>
    <x v="0"/>
    <x v="0"/>
    <n v="62747.979426891994"/>
    <x v="133"/>
    <n v="13.61"/>
    <m/>
    <m/>
    <m/>
    <m/>
    <m/>
    <m/>
    <m/>
    <m/>
    <m/>
    <m/>
    <n v="139"/>
    <n v="2.2200000000000002"/>
    <n v="126"/>
    <n v="2.0099999999999998"/>
    <n v="33"/>
    <n v="0.53"/>
    <m/>
    <m/>
    <m/>
    <m/>
    <m/>
    <m/>
    <m/>
    <m/>
    <m/>
    <m/>
    <m/>
    <m/>
    <n v="101"/>
    <n v="1.61"/>
    <m/>
    <m/>
    <m/>
    <m/>
    <n v="66"/>
    <n v="1.05"/>
    <n v="51"/>
    <n v="0.81"/>
    <m/>
    <m/>
    <m/>
    <m/>
  </r>
  <r>
    <n v="1699"/>
    <s v="Zuckerman"/>
    <x v="72"/>
    <n v="2018"/>
    <x v="0"/>
    <x v="1"/>
    <x v="1"/>
    <x v="2"/>
    <x v="1"/>
    <x v="0"/>
    <n v="226833.07332293291"/>
    <x v="134"/>
    <n v="6.410000000000001"/>
    <m/>
    <m/>
    <m/>
    <m/>
    <m/>
    <m/>
    <m/>
    <m/>
    <m/>
    <m/>
    <n v="303"/>
    <n v="1.34"/>
    <n v="200"/>
    <n v="0.88"/>
    <n v="73"/>
    <n v="0.32"/>
    <m/>
    <m/>
    <m/>
    <m/>
    <m/>
    <m/>
    <m/>
    <m/>
    <m/>
    <m/>
    <m/>
    <m/>
    <n v="114"/>
    <n v="0.5"/>
    <m/>
    <m/>
    <m/>
    <m/>
    <n v="78"/>
    <n v="0.34"/>
    <n v="114"/>
    <n v="0.5"/>
    <m/>
    <m/>
    <m/>
    <m/>
  </r>
  <r>
    <n v="1699"/>
    <s v="Zuckerman"/>
    <x v="72"/>
    <n v="2018"/>
    <x v="0"/>
    <x v="1"/>
    <x v="1"/>
    <x v="1"/>
    <x v="2"/>
    <x v="0"/>
    <n v="289406"/>
    <x v="135"/>
    <n v="4.6025307008147722"/>
    <m/>
    <m/>
    <m/>
    <m/>
    <m/>
    <m/>
    <m/>
    <m/>
    <m/>
    <m/>
    <n v="196"/>
    <n v="0.67724926228205362"/>
    <n v="180"/>
    <n v="0.6219636082182125"/>
    <n v="9"/>
    <n v="3.1098180410910621E-2"/>
    <n v="184"/>
    <n v="0.63578502173417273"/>
    <m/>
    <m/>
    <m/>
    <m/>
    <m/>
    <m/>
    <m/>
    <m/>
    <m/>
    <m/>
    <n v="151"/>
    <n v="0.52175836022750044"/>
    <m/>
    <m/>
    <m/>
    <m/>
    <n v="105"/>
    <n v="0.36281210479395726"/>
    <n v="101"/>
    <n v="0.34899069127799703"/>
    <m/>
    <m/>
    <m/>
    <m/>
  </r>
  <r>
    <n v="1699"/>
    <s v="Zuckerman"/>
    <x v="72"/>
    <n v="2018"/>
    <x v="0"/>
    <x v="1"/>
    <x v="1"/>
    <x v="1"/>
    <x v="0"/>
    <x v="0"/>
    <n v="62747.979426891994"/>
    <x v="136"/>
    <n v="8.8130327868852465"/>
    <m/>
    <m/>
    <m/>
    <m/>
    <m/>
    <m/>
    <m/>
    <m/>
    <m/>
    <m/>
    <n v="80"/>
    <n v="1.2749414519906324"/>
    <n v="72"/>
    <n v="1.1474473067915689"/>
    <n v="3"/>
    <n v="4.7810304449648712E-2"/>
    <m/>
    <m/>
    <m/>
    <m/>
    <m/>
    <m/>
    <m/>
    <m/>
    <m/>
    <m/>
    <m/>
    <m/>
    <n v="71"/>
    <n v="1.1315105386416862"/>
    <m/>
    <m/>
    <m/>
    <m/>
    <n v="49"/>
    <n v="0.78090163934426227"/>
    <n v="32"/>
    <n v="0.50997658079625285"/>
    <m/>
    <m/>
    <m/>
    <m/>
  </r>
  <r>
    <n v="1699"/>
    <s v="Zuckerman"/>
    <x v="72"/>
    <n v="2018"/>
    <x v="0"/>
    <x v="1"/>
    <x v="1"/>
    <x v="1"/>
    <x v="1"/>
    <x v="0"/>
    <n v="226833.07332293291"/>
    <x v="137"/>
    <n v="3.4342434662998627"/>
    <m/>
    <m/>
    <m/>
    <m/>
    <m/>
    <m/>
    <m/>
    <m/>
    <m/>
    <m/>
    <n v="116"/>
    <n v="0.51138927097661624"/>
    <n v="108"/>
    <n v="0.47612104539202205"/>
    <n v="6"/>
    <n v="2.6451169188445669E-2"/>
    <m/>
    <m/>
    <m/>
    <m/>
    <m/>
    <m/>
    <m/>
    <m/>
    <m/>
    <m/>
    <m/>
    <m/>
    <n v="80"/>
    <n v="0.35268225584594226"/>
    <m/>
    <m/>
    <m/>
    <m/>
    <n v="56"/>
    <n v="0.2468775790921596"/>
    <n v="69"/>
    <n v="0.30418844566712516"/>
    <m/>
    <m/>
    <m/>
    <m/>
  </r>
  <r>
    <n v="1699"/>
    <s v="Zuckerman"/>
    <x v="72"/>
    <n v="2018"/>
    <x v="0"/>
    <x v="1"/>
    <x v="1"/>
    <x v="0"/>
    <x v="2"/>
    <x v="0"/>
    <n v="289406"/>
    <x v="138"/>
    <n v="3.1823804620498541"/>
    <m/>
    <m/>
    <m/>
    <m/>
    <m/>
    <m/>
    <m/>
    <m/>
    <m/>
    <m/>
    <n v="246"/>
    <n v="0.85001693123155697"/>
    <n v="146"/>
    <n v="0.50448159333255005"/>
    <n v="107"/>
    <n v="0.36972281155193742"/>
    <n v="230"/>
    <n v="0.79473127716771597"/>
    <m/>
    <m/>
    <m/>
    <m/>
    <m/>
    <m/>
    <m/>
    <m/>
    <m/>
    <m/>
    <n v="64"/>
    <n v="0.22114261625536444"/>
    <m/>
    <m/>
    <m/>
    <m/>
    <n v="39"/>
    <n v="0.13475878178061271"/>
    <n v="64"/>
    <n v="0.22114261625536444"/>
    <m/>
    <m/>
    <m/>
    <m/>
  </r>
  <r>
    <n v="1699"/>
    <s v="Zuckerman"/>
    <x v="72"/>
    <n v="2018"/>
    <x v="0"/>
    <x v="1"/>
    <x v="1"/>
    <x v="0"/>
    <x v="0"/>
    <x v="0"/>
    <n v="58771.929824561412"/>
    <x v="139"/>
    <n v="4.5599999999999987"/>
    <m/>
    <m/>
    <m/>
    <m/>
    <m/>
    <m/>
    <m/>
    <m/>
    <m/>
    <m/>
    <n v="59"/>
    <n v="1.0038805970149254"/>
    <n v="54"/>
    <n v="0.91880597014925369"/>
    <n v="30"/>
    <n v="0.51044776119402979"/>
    <m/>
    <m/>
    <m/>
    <m/>
    <m/>
    <m/>
    <m/>
    <m/>
    <m/>
    <m/>
    <m/>
    <m/>
    <n v="30"/>
    <n v="0.51044776119402979"/>
    <m/>
    <m/>
    <m/>
    <m/>
    <n v="17"/>
    <n v="0.28925373134328353"/>
    <n v="19"/>
    <n v="0.32328358208955216"/>
    <m/>
    <m/>
    <m/>
    <m/>
  </r>
  <r>
    <n v="1699"/>
    <s v="Zuckerman"/>
    <x v="72"/>
    <n v="2018"/>
    <x v="0"/>
    <x v="1"/>
    <x v="1"/>
    <x v="0"/>
    <x v="1"/>
    <x v="0"/>
    <n v="226785.71428571432"/>
    <x v="140"/>
    <n v="2.7999999999999994"/>
    <m/>
    <m/>
    <m/>
    <m/>
    <m/>
    <m/>
    <m/>
    <m/>
    <m/>
    <m/>
    <n v="187"/>
    <n v="0.82456692913385821"/>
    <n v="92"/>
    <n v="0.40566929133858259"/>
    <n v="67"/>
    <n v="0.29543307086614168"/>
    <m/>
    <m/>
    <m/>
    <m/>
    <m/>
    <m/>
    <m/>
    <m/>
    <m/>
    <m/>
    <m/>
    <m/>
    <n v="34"/>
    <n v="0.14992125984251967"/>
    <m/>
    <m/>
    <m/>
    <m/>
    <n v="22"/>
    <n v="9.7007874015748022E-2"/>
    <n v="45"/>
    <n v="0.19842519685039367"/>
    <m/>
    <m/>
    <m/>
    <m/>
  </r>
  <r>
    <n v="1699"/>
    <s v="Zuckerman"/>
    <x v="72"/>
    <n v="2018"/>
    <x v="1"/>
    <x v="1"/>
    <x v="1"/>
    <x v="2"/>
    <x v="2"/>
    <x v="0"/>
    <n v="289406"/>
    <x v="141"/>
    <n v="5.6356813611328036"/>
    <m/>
    <m/>
    <m/>
    <m/>
    <m/>
    <m/>
    <m/>
    <m/>
    <m/>
    <m/>
    <n v="289"/>
    <n v="0.99859712652812993"/>
    <n v="273"/>
    <n v="0.94331147246428892"/>
    <n v="136"/>
    <n v="0.55000000000000004"/>
    <n v="270"/>
    <n v="1.08"/>
    <m/>
    <m/>
    <m/>
    <m/>
    <m/>
    <m/>
    <m/>
    <m/>
    <m/>
    <m/>
    <n v="104"/>
    <n v="0.3593567514149672"/>
    <m/>
    <m/>
    <m/>
    <m/>
    <n v="76"/>
    <n v="0.26260685680324525"/>
    <n v="126"/>
    <n v="0.43537452575274871"/>
    <m/>
    <m/>
    <m/>
    <m/>
  </r>
  <r>
    <n v="1699"/>
    <s v="Zuckerman"/>
    <x v="72"/>
    <n v="2018"/>
    <x v="1"/>
    <x v="1"/>
    <x v="1"/>
    <x v="2"/>
    <x v="0"/>
    <x v="0"/>
    <n v="58317.399617590818"/>
    <x v="142"/>
    <n v="10.46"/>
    <m/>
    <m/>
    <m/>
    <m/>
    <m/>
    <m/>
    <m/>
    <m/>
    <m/>
    <m/>
    <n v="122"/>
    <n v="2.09"/>
    <n v="107"/>
    <n v="1.83"/>
    <n v="59"/>
    <n v="1.01"/>
    <m/>
    <m/>
    <m/>
    <m/>
    <m/>
    <m/>
    <m/>
    <m/>
    <m/>
    <m/>
    <m/>
    <m/>
    <n v="44"/>
    <n v="0.75"/>
    <m/>
    <m/>
    <m/>
    <m/>
    <n v="37"/>
    <n v="0.63"/>
    <n v="46"/>
    <n v="0.79"/>
    <m/>
    <m/>
    <m/>
    <m/>
  </r>
  <r>
    <n v="1699"/>
    <s v="Zuckerman"/>
    <x v="72"/>
    <n v="2018"/>
    <x v="1"/>
    <x v="1"/>
    <x v="1"/>
    <x v="2"/>
    <x v="1"/>
    <x v="0"/>
    <n v="191198.5018726592"/>
    <x v="143"/>
    <n v="5.339999999999999"/>
    <m/>
    <m/>
    <m/>
    <m/>
    <m/>
    <m/>
    <m/>
    <m/>
    <m/>
    <m/>
    <n v="167"/>
    <n v="0.87"/>
    <n v="166"/>
    <n v="0.87"/>
    <n v="77"/>
    <n v="0.4"/>
    <m/>
    <m/>
    <m/>
    <m/>
    <m/>
    <m/>
    <m/>
    <m/>
    <m/>
    <m/>
    <m/>
    <m/>
    <n v="60"/>
    <n v="0.31"/>
    <m/>
    <m/>
    <m/>
    <m/>
    <n v="39"/>
    <n v="0.2"/>
    <n v="80"/>
    <n v="0.42"/>
    <m/>
    <m/>
    <m/>
    <m/>
  </r>
  <r>
    <n v="1699"/>
    <s v="Zuckerman"/>
    <x v="72"/>
    <n v="2018"/>
    <x v="1"/>
    <x v="1"/>
    <x v="1"/>
    <x v="1"/>
    <x v="2"/>
    <x v="0"/>
    <n v="289406"/>
    <x v="144"/>
    <n v="2.947416432278529"/>
    <m/>
    <m/>
    <m/>
    <m/>
    <m/>
    <m/>
    <m/>
    <m/>
    <m/>
    <m/>
    <n v="129"/>
    <n v="0.44574058588971893"/>
    <n v="102"/>
    <n v="0.35244604465698703"/>
    <n v="6"/>
    <n v="2.0732120273940415E-2"/>
    <n v="122"/>
    <n v="0.42155311223678849"/>
    <m/>
    <m/>
    <m/>
    <m/>
    <m/>
    <m/>
    <m/>
    <m/>
    <m/>
    <m/>
    <n v="68"/>
    <n v="0.23496402977132472"/>
    <m/>
    <m/>
    <m/>
    <m/>
    <n v="49"/>
    <n v="0.16931231557051341"/>
    <n v="85"/>
    <n v="0.29370503721415592"/>
    <m/>
    <m/>
    <m/>
    <m/>
  </r>
  <r>
    <n v="1699"/>
    <s v="Zuckerman"/>
    <x v="72"/>
    <n v="2018"/>
    <x v="1"/>
    <x v="1"/>
    <x v="1"/>
    <x v="1"/>
    <x v="0"/>
    <x v="0"/>
    <n v="58317.399617590818"/>
    <x v="145"/>
    <n v="5.641540983606558"/>
    <m/>
    <m/>
    <m/>
    <m/>
    <m/>
    <m/>
    <m/>
    <m/>
    <m/>
    <m/>
    <n v="61"/>
    <n v="1.046"/>
    <n v="42"/>
    <n v="0.7201967213114755"/>
    <n v="6"/>
    <n v="0.10288524590163936"/>
    <m/>
    <m/>
    <m/>
    <m/>
    <m/>
    <m/>
    <m/>
    <m/>
    <m/>
    <m/>
    <m/>
    <m/>
    <n v="30"/>
    <n v="0.51442622950819672"/>
    <m/>
    <m/>
    <m/>
    <m/>
    <n v="25"/>
    <n v="0.42868852459016399"/>
    <n v="28"/>
    <n v="0.48013114754098363"/>
    <m/>
    <m/>
    <m/>
    <m/>
  </r>
  <r>
    <n v="1699"/>
    <s v="Zuckerman"/>
    <x v="72"/>
    <n v="2018"/>
    <x v="1"/>
    <x v="1"/>
    <x v="1"/>
    <x v="1"/>
    <x v="1"/>
    <x v="0"/>
    <n v="191198.5018726592"/>
    <x v="146"/>
    <n v="2.740607247796278"/>
    <m/>
    <m/>
    <m/>
    <m/>
    <m/>
    <m/>
    <m/>
    <m/>
    <m/>
    <m/>
    <n v="68"/>
    <n v="0.35565132223310475"/>
    <n v="80"/>
    <n v="0.41841332027424089"/>
    <n v="0"/>
    <n v="0"/>
    <m/>
    <m/>
    <m/>
    <m/>
    <m/>
    <m/>
    <m/>
    <m/>
    <m/>
    <m/>
    <m/>
    <m/>
    <n v="38"/>
    <n v="0.19874632713026441"/>
    <m/>
    <m/>
    <m/>
    <m/>
    <n v="24"/>
    <n v="0.12552399608227227"/>
    <n v="57"/>
    <n v="0.29811949069539667"/>
    <m/>
    <m/>
    <m/>
    <m/>
  </r>
  <r>
    <n v="1699"/>
    <s v="Zuckerman"/>
    <x v="72"/>
    <n v="2018"/>
    <x v="1"/>
    <x v="1"/>
    <x v="1"/>
    <x v="0"/>
    <x v="2"/>
    <x v="0"/>
    <n v="289406"/>
    <x v="147"/>
    <n v="2.4740330193568898"/>
    <m/>
    <m/>
    <m/>
    <m/>
    <m/>
    <m/>
    <m/>
    <m/>
    <m/>
    <m/>
    <n v="160"/>
    <n v="0.55285654063841105"/>
    <n v="151"/>
    <n v="0.52175836022750044"/>
    <n v="130"/>
    <n v="0.44919593926870904"/>
    <n v="148"/>
    <n v="0.51139230009053027"/>
    <m/>
    <m/>
    <m/>
    <m/>
    <m/>
    <m/>
    <m/>
    <m/>
    <m/>
    <m/>
    <n v="36"/>
    <n v="0.12439272164364248"/>
    <m/>
    <m/>
    <m/>
    <m/>
    <n v="27"/>
    <n v="9.329454123273187E-2"/>
    <n v="41"/>
    <n v="0.14166948853859285"/>
    <m/>
    <m/>
    <m/>
    <m/>
  </r>
  <r>
    <n v="1699"/>
    <s v="Zuckerman"/>
    <x v="72"/>
    <n v="2018"/>
    <x v="1"/>
    <x v="1"/>
    <x v="1"/>
    <x v="0"/>
    <x v="0"/>
    <x v="0"/>
    <n v="58295.964125560538"/>
    <x v="148"/>
    <n v="4.46"/>
    <m/>
    <m/>
    <m/>
    <m/>
    <m/>
    <m/>
    <m/>
    <m/>
    <m/>
    <m/>
    <n v="61"/>
    <n v="1.0463846153846155"/>
    <n v="65"/>
    <n v="1.115"/>
    <n v="53"/>
    <n v="0.90915384615384609"/>
    <m/>
    <m/>
    <m/>
    <m/>
    <m/>
    <m/>
    <m/>
    <m/>
    <m/>
    <m/>
    <m/>
    <m/>
    <n v="14"/>
    <n v="0.24015384615384616"/>
    <m/>
    <m/>
    <m/>
    <m/>
    <n v="12"/>
    <n v="0.20584615384615385"/>
    <n v="18"/>
    <n v="0.3087692307692308"/>
    <m/>
    <m/>
    <m/>
    <m/>
  </r>
  <r>
    <n v="1699"/>
    <s v="Zuckerman"/>
    <x v="72"/>
    <n v="2018"/>
    <x v="1"/>
    <x v="1"/>
    <x v="1"/>
    <x v="0"/>
    <x v="1"/>
    <x v="0"/>
    <n v="190794.97907949789"/>
    <x v="149"/>
    <n v="2.39"/>
    <m/>
    <m/>
    <m/>
    <m/>
    <m/>
    <m/>
    <m/>
    <m/>
    <m/>
    <m/>
    <n v="99"/>
    <n v="0.51888157894736842"/>
    <n v="86"/>
    <n v="0.45074561403508778"/>
    <n v="77"/>
    <n v="0.40357456140350884"/>
    <m/>
    <m/>
    <m/>
    <m/>
    <m/>
    <m/>
    <m/>
    <m/>
    <m/>
    <m/>
    <m/>
    <m/>
    <n v="22"/>
    <n v="0.11530701754385966"/>
    <m/>
    <m/>
    <m/>
    <m/>
    <n v="15"/>
    <n v="7.8618421052631587E-2"/>
    <n v="23"/>
    <n v="0.1205482456140351"/>
    <m/>
    <m/>
    <m/>
    <m/>
  </r>
  <r>
    <n v="1726"/>
    <s v="Bunstine"/>
    <x v="73"/>
    <n v="2024"/>
    <x v="0"/>
    <x v="0"/>
    <x v="0"/>
    <x v="0"/>
    <x v="2"/>
    <x v="0"/>
    <n v="2806929"/>
    <x v="9"/>
    <m/>
    <m/>
    <m/>
    <m/>
    <m/>
    <m/>
    <m/>
    <m/>
    <m/>
    <m/>
    <m/>
    <m/>
    <m/>
    <m/>
    <m/>
    <m/>
    <m/>
    <m/>
    <m/>
    <m/>
    <m/>
    <m/>
    <m/>
    <m/>
    <m/>
    <m/>
    <m/>
    <m/>
    <m/>
    <m/>
    <m/>
    <m/>
    <m/>
    <m/>
    <m/>
    <m/>
    <m/>
    <m/>
    <m/>
    <m/>
    <m/>
    <m/>
    <m/>
  </r>
  <r>
    <n v="1726"/>
    <s v="Bunstine"/>
    <x v="73"/>
    <n v="2024"/>
    <x v="1"/>
    <x v="0"/>
    <x v="0"/>
    <x v="0"/>
    <x v="2"/>
    <x v="0"/>
    <n v="2189892"/>
    <x v="9"/>
    <m/>
    <m/>
    <m/>
    <m/>
    <m/>
    <m/>
    <m/>
    <m/>
    <m/>
    <m/>
    <m/>
    <m/>
    <m/>
    <m/>
    <m/>
    <m/>
    <m/>
    <m/>
    <m/>
    <m/>
    <m/>
    <m/>
    <m/>
    <m/>
    <m/>
    <m/>
    <m/>
    <m/>
    <m/>
    <m/>
    <m/>
    <m/>
    <m/>
    <m/>
    <m/>
    <m/>
    <m/>
    <m/>
    <m/>
    <m/>
    <m/>
    <m/>
    <m/>
  </r>
  <r>
    <n v="1745"/>
    <s v="Dewig"/>
    <x v="74"/>
    <n v="2024"/>
    <x v="0"/>
    <x v="1"/>
    <x v="1"/>
    <x v="0"/>
    <x v="2"/>
    <x v="0"/>
    <n v="478150"/>
    <x v="9"/>
    <m/>
    <m/>
    <m/>
    <m/>
    <m/>
    <m/>
    <m/>
    <m/>
    <m/>
    <m/>
    <m/>
    <m/>
    <m/>
    <m/>
    <m/>
    <m/>
    <m/>
    <m/>
    <m/>
    <m/>
    <m/>
    <m/>
    <m/>
    <n v="23"/>
    <n v="4.8102060023005329E-2"/>
    <m/>
    <m/>
    <m/>
    <m/>
    <m/>
    <m/>
    <m/>
    <m/>
    <m/>
    <m/>
    <m/>
    <m/>
    <m/>
    <m/>
    <m/>
    <m/>
    <m/>
    <m/>
  </r>
  <r>
    <n v="1745"/>
    <s v="Dewig"/>
    <x v="74"/>
    <n v="2024"/>
    <x v="0"/>
    <x v="1"/>
    <x v="1"/>
    <x v="0"/>
    <x v="0"/>
    <x v="0"/>
    <n v="111843"/>
    <x v="9"/>
    <m/>
    <m/>
    <m/>
    <m/>
    <m/>
    <m/>
    <m/>
    <m/>
    <m/>
    <m/>
    <m/>
    <m/>
    <m/>
    <m/>
    <m/>
    <m/>
    <m/>
    <m/>
    <m/>
    <m/>
    <m/>
    <m/>
    <m/>
    <n v="12"/>
    <n v="0.10729325930098442"/>
    <m/>
    <m/>
    <m/>
    <m/>
    <m/>
    <m/>
    <m/>
    <m/>
    <m/>
    <m/>
    <m/>
    <m/>
    <m/>
    <m/>
    <m/>
    <m/>
    <m/>
    <m/>
  </r>
  <r>
    <n v="1745"/>
    <s v="Dewig"/>
    <x v="74"/>
    <n v="2024"/>
    <x v="0"/>
    <x v="1"/>
    <x v="1"/>
    <x v="0"/>
    <x v="1"/>
    <x v="0"/>
    <n v="366307"/>
    <x v="9"/>
    <m/>
    <m/>
    <m/>
    <m/>
    <m/>
    <m/>
    <m/>
    <m/>
    <m/>
    <m/>
    <m/>
    <m/>
    <m/>
    <m/>
    <m/>
    <m/>
    <m/>
    <m/>
    <m/>
    <m/>
    <m/>
    <m/>
    <m/>
    <n v="11"/>
    <n v="3.0029456166548823E-2"/>
    <m/>
    <m/>
    <m/>
    <m/>
    <m/>
    <m/>
    <m/>
    <m/>
    <m/>
    <m/>
    <m/>
    <m/>
    <m/>
    <m/>
    <m/>
    <m/>
    <m/>
    <m/>
  </r>
  <r>
    <n v="1745"/>
    <s v="Dewig"/>
    <x v="74"/>
    <n v="2024"/>
    <x v="1"/>
    <x v="1"/>
    <x v="1"/>
    <x v="0"/>
    <x v="2"/>
    <x v="0"/>
    <n v="424916"/>
    <x v="9"/>
    <m/>
    <m/>
    <m/>
    <m/>
    <m/>
    <m/>
    <m/>
    <m/>
    <m/>
    <m/>
    <m/>
    <m/>
    <m/>
    <m/>
    <m/>
    <m/>
    <m/>
    <m/>
    <m/>
    <m/>
    <m/>
    <m/>
    <m/>
    <n v="74"/>
    <n v="0.17415206770279304"/>
    <m/>
    <m/>
    <m/>
    <m/>
    <m/>
    <m/>
    <m/>
    <m/>
    <m/>
    <m/>
    <m/>
    <m/>
    <m/>
    <m/>
    <m/>
    <m/>
    <m/>
    <m/>
  </r>
  <r>
    <n v="1745"/>
    <s v="Dewig"/>
    <x v="74"/>
    <n v="2024"/>
    <x v="1"/>
    <x v="1"/>
    <x v="1"/>
    <x v="0"/>
    <x v="0"/>
    <x v="0"/>
    <n v="104433"/>
    <x v="9"/>
    <m/>
    <m/>
    <m/>
    <m/>
    <m/>
    <m/>
    <m/>
    <m/>
    <m/>
    <m/>
    <m/>
    <m/>
    <m/>
    <m/>
    <m/>
    <m/>
    <m/>
    <m/>
    <m/>
    <m/>
    <m/>
    <m/>
    <m/>
    <n v="44"/>
    <n v="0.42132276196221502"/>
    <m/>
    <m/>
    <m/>
    <m/>
    <m/>
    <m/>
    <m/>
    <m/>
    <m/>
    <m/>
    <m/>
    <m/>
    <m/>
    <m/>
    <m/>
    <m/>
    <m/>
    <m/>
  </r>
  <r>
    <n v="1745"/>
    <s v="Dewig"/>
    <x v="74"/>
    <n v="2024"/>
    <x v="1"/>
    <x v="1"/>
    <x v="1"/>
    <x v="0"/>
    <x v="1"/>
    <x v="0"/>
    <n v="320483"/>
    <x v="9"/>
    <m/>
    <m/>
    <m/>
    <m/>
    <m/>
    <m/>
    <m/>
    <m/>
    <m/>
    <m/>
    <m/>
    <m/>
    <m/>
    <m/>
    <m/>
    <m/>
    <m/>
    <m/>
    <m/>
    <m/>
    <m/>
    <m/>
    <m/>
    <n v="30"/>
    <n v="9.3608709354318323E-2"/>
    <m/>
    <m/>
    <m/>
    <m/>
    <m/>
    <m/>
    <m/>
    <m/>
    <m/>
    <m/>
    <m/>
    <m/>
    <m/>
    <m/>
    <m/>
    <m/>
    <m/>
    <m/>
  </r>
  <r>
    <n v="1895"/>
    <s v="Chandran"/>
    <x v="75"/>
    <n v="2025"/>
    <x v="0"/>
    <x v="0"/>
    <x v="0"/>
    <x v="2"/>
    <x v="2"/>
    <x v="0"/>
    <n v="1200002"/>
    <x v="9"/>
    <m/>
    <m/>
    <m/>
    <m/>
    <m/>
    <m/>
    <m/>
    <m/>
    <m/>
    <m/>
    <m/>
    <m/>
    <m/>
    <m/>
    <m/>
    <n v="214"/>
    <n v="0.1783330361116065"/>
    <m/>
    <m/>
    <m/>
    <m/>
    <m/>
    <m/>
    <m/>
    <m/>
    <m/>
    <m/>
    <m/>
    <m/>
    <m/>
    <m/>
    <m/>
    <m/>
    <m/>
    <m/>
    <m/>
    <m/>
    <m/>
    <m/>
    <m/>
    <m/>
    <m/>
    <m/>
  </r>
  <r>
    <n v="1895"/>
    <s v="Chandran"/>
    <x v="75"/>
    <n v="2025"/>
    <x v="0"/>
    <x v="0"/>
    <x v="0"/>
    <x v="2"/>
    <x v="0"/>
    <x v="0"/>
    <n v="358366"/>
    <x v="9"/>
    <m/>
    <m/>
    <m/>
    <m/>
    <m/>
    <m/>
    <m/>
    <m/>
    <m/>
    <m/>
    <m/>
    <m/>
    <m/>
    <m/>
    <m/>
    <n v="133"/>
    <n v="0.37112895754619579"/>
    <m/>
    <m/>
    <m/>
    <m/>
    <m/>
    <m/>
    <m/>
    <m/>
    <m/>
    <m/>
    <m/>
    <m/>
    <m/>
    <m/>
    <m/>
    <m/>
    <m/>
    <m/>
    <m/>
    <m/>
    <m/>
    <m/>
    <m/>
    <m/>
    <m/>
    <m/>
  </r>
  <r>
    <n v="1895"/>
    <s v="Chandran"/>
    <x v="75"/>
    <n v="2025"/>
    <x v="0"/>
    <x v="0"/>
    <x v="0"/>
    <x v="2"/>
    <x v="1"/>
    <x v="0"/>
    <n v="841636"/>
    <x v="9"/>
    <m/>
    <m/>
    <m/>
    <m/>
    <m/>
    <m/>
    <m/>
    <m/>
    <m/>
    <m/>
    <m/>
    <m/>
    <m/>
    <m/>
    <m/>
    <n v="81"/>
    <n v="9.624113036989862E-2"/>
    <m/>
    <m/>
    <m/>
    <m/>
    <m/>
    <m/>
    <m/>
    <m/>
    <m/>
    <m/>
    <m/>
    <m/>
    <m/>
    <m/>
    <m/>
    <m/>
    <m/>
    <m/>
    <m/>
    <m/>
    <m/>
    <m/>
    <m/>
    <m/>
    <m/>
    <m/>
  </r>
  <r>
    <n v="1895"/>
    <s v="Chandran"/>
    <x v="75"/>
    <n v="2025"/>
    <x v="1"/>
    <x v="0"/>
    <x v="0"/>
    <x v="2"/>
    <x v="2"/>
    <x v="0"/>
    <n v="841848"/>
    <x v="9"/>
    <m/>
    <m/>
    <m/>
    <m/>
    <m/>
    <m/>
    <m/>
    <m/>
    <m/>
    <m/>
    <m/>
    <m/>
    <m/>
    <m/>
    <m/>
    <n v="338"/>
    <n v="0.40149765753437672"/>
    <m/>
    <m/>
    <m/>
    <m/>
    <m/>
    <m/>
    <m/>
    <m/>
    <m/>
    <m/>
    <m/>
    <m/>
    <m/>
    <m/>
    <m/>
    <m/>
    <m/>
    <m/>
    <m/>
    <m/>
    <m/>
    <m/>
    <m/>
    <m/>
    <m/>
    <m/>
  </r>
  <r>
    <n v="1895"/>
    <s v="Chandran"/>
    <x v="75"/>
    <n v="2025"/>
    <x v="1"/>
    <x v="0"/>
    <x v="0"/>
    <x v="2"/>
    <x v="0"/>
    <x v="0"/>
    <n v="254399"/>
    <x v="9"/>
    <m/>
    <m/>
    <m/>
    <m/>
    <m/>
    <m/>
    <m/>
    <m/>
    <m/>
    <m/>
    <m/>
    <m/>
    <m/>
    <m/>
    <m/>
    <n v="247"/>
    <n v="0.9709157661783262"/>
    <m/>
    <m/>
    <m/>
    <m/>
    <m/>
    <m/>
    <m/>
    <m/>
    <m/>
    <m/>
    <m/>
    <m/>
    <m/>
    <m/>
    <m/>
    <m/>
    <m/>
    <m/>
    <m/>
    <m/>
    <m/>
    <m/>
    <m/>
    <m/>
    <m/>
    <m/>
  </r>
  <r>
    <n v="1895"/>
    <s v="Chandran"/>
    <x v="75"/>
    <n v="2025"/>
    <x v="1"/>
    <x v="0"/>
    <x v="0"/>
    <x v="2"/>
    <x v="1"/>
    <x v="0"/>
    <n v="587449"/>
    <x v="9"/>
    <m/>
    <m/>
    <m/>
    <m/>
    <m/>
    <m/>
    <m/>
    <m/>
    <m/>
    <m/>
    <m/>
    <m/>
    <m/>
    <m/>
    <m/>
    <n v="91"/>
    <n v="0.15490706427281348"/>
    <m/>
    <m/>
    <m/>
    <m/>
    <m/>
    <m/>
    <m/>
    <m/>
    <m/>
    <m/>
    <m/>
    <m/>
    <m/>
    <m/>
    <m/>
    <m/>
    <m/>
    <m/>
    <m/>
    <m/>
    <m/>
    <m/>
    <m/>
    <m/>
    <m/>
    <m/>
  </r>
  <r>
    <n v="1976"/>
    <s v="Cresswell"/>
    <x v="76"/>
    <n v="2025"/>
    <x v="0"/>
    <x v="1"/>
    <x v="4"/>
    <x v="2"/>
    <x v="2"/>
    <x v="1"/>
    <n v="1515"/>
    <x v="150"/>
    <n v="42.904290429042902"/>
    <m/>
    <m/>
    <m/>
    <m/>
    <m/>
    <m/>
    <m/>
    <m/>
    <m/>
    <m/>
    <m/>
    <m/>
    <m/>
    <m/>
    <m/>
    <m/>
    <m/>
    <m/>
    <m/>
    <m/>
    <m/>
    <m/>
    <m/>
    <m/>
    <m/>
    <m/>
    <m/>
    <m/>
    <m/>
    <m/>
    <m/>
    <m/>
    <m/>
    <m/>
    <m/>
    <m/>
    <m/>
    <m/>
    <m/>
    <m/>
    <m/>
    <m/>
  </r>
  <r>
    <n v="1976"/>
    <s v="Cresswell"/>
    <x v="76"/>
    <n v="2025"/>
    <x v="0"/>
    <x v="1"/>
    <x v="4"/>
    <x v="2"/>
    <x v="0"/>
    <x v="1"/>
    <n v="93"/>
    <x v="151"/>
    <n v="172.04301075268819"/>
    <m/>
    <m/>
    <m/>
    <m/>
    <m/>
    <m/>
    <m/>
    <m/>
    <m/>
    <m/>
    <m/>
    <m/>
    <m/>
    <m/>
    <m/>
    <m/>
    <m/>
    <m/>
    <m/>
    <m/>
    <m/>
    <m/>
    <m/>
    <m/>
    <m/>
    <m/>
    <m/>
    <m/>
    <m/>
    <m/>
    <m/>
    <m/>
    <m/>
    <m/>
    <m/>
    <m/>
    <m/>
    <m/>
    <m/>
    <m/>
    <m/>
    <m/>
  </r>
  <r>
    <n v="1976"/>
    <s v="Cresswell"/>
    <x v="76"/>
    <n v="2025"/>
    <x v="0"/>
    <x v="1"/>
    <x v="4"/>
    <x v="2"/>
    <x v="1"/>
    <x v="1"/>
    <n v="1421"/>
    <x v="152"/>
    <n v="12.667135819845178"/>
    <m/>
    <m/>
    <m/>
    <m/>
    <m/>
    <m/>
    <m/>
    <m/>
    <m/>
    <m/>
    <m/>
    <m/>
    <m/>
    <m/>
    <m/>
    <m/>
    <m/>
    <m/>
    <m/>
    <m/>
    <m/>
    <m/>
    <m/>
    <m/>
    <m/>
    <m/>
    <m/>
    <m/>
    <m/>
    <m/>
    <m/>
    <m/>
    <m/>
    <m/>
    <m/>
    <m/>
    <m/>
    <m/>
    <m/>
    <m/>
    <m/>
    <m/>
  </r>
  <r>
    <n v="1976"/>
    <s v="Cresswell"/>
    <x v="76"/>
    <n v="2025"/>
    <x v="0"/>
    <x v="1"/>
    <x v="4"/>
    <x v="4"/>
    <x v="2"/>
    <x v="1"/>
    <n v="1515"/>
    <x v="67"/>
    <n v="14.521452145214521"/>
    <n v="19"/>
    <n v="12.541254125412541"/>
    <n v="2"/>
    <n v="1.3201320132013201"/>
    <m/>
    <m/>
    <m/>
    <m/>
    <m/>
    <m/>
    <n v="8"/>
    <n v="5.2805280528052805"/>
    <m/>
    <m/>
    <n v="3"/>
    <n v="1.9801980198019802"/>
    <m/>
    <m/>
    <m/>
    <m/>
    <m/>
    <m/>
    <m/>
    <m/>
    <m/>
    <m/>
    <m/>
    <m/>
    <m/>
    <m/>
    <m/>
    <m/>
    <m/>
    <m/>
    <m/>
    <m/>
    <n v="2"/>
    <n v="1.3201320132013201"/>
    <m/>
    <m/>
    <m/>
    <m/>
  </r>
  <r>
    <n v="1976"/>
    <s v="Cresswell"/>
    <x v="76"/>
    <n v="2025"/>
    <x v="0"/>
    <x v="1"/>
    <x v="4"/>
    <x v="4"/>
    <x v="0"/>
    <x v="1"/>
    <n v="93"/>
    <x v="99"/>
    <n v="96.774193548387089"/>
    <n v="8"/>
    <n v="86.021505376344095"/>
    <n v="1"/>
    <n v="10.752688172043012"/>
    <m/>
    <m/>
    <m/>
    <m/>
    <m/>
    <m/>
    <n v="3"/>
    <n v="32.258064516129032"/>
    <m/>
    <m/>
    <n v="1"/>
    <n v="10.752688172043012"/>
    <m/>
    <m/>
    <m/>
    <m/>
    <m/>
    <m/>
    <m/>
    <m/>
    <m/>
    <m/>
    <m/>
    <m/>
    <m/>
    <m/>
    <m/>
    <m/>
    <m/>
    <m/>
    <m/>
    <m/>
    <n v="0"/>
    <n v="0"/>
    <m/>
    <m/>
    <m/>
    <m/>
  </r>
  <r>
    <n v="1976"/>
    <s v="Cresswell"/>
    <x v="76"/>
    <n v="2025"/>
    <x v="0"/>
    <x v="1"/>
    <x v="4"/>
    <x v="4"/>
    <x v="1"/>
    <x v="1"/>
    <n v="1421"/>
    <x v="153"/>
    <n v="5.6298381421534129"/>
    <n v="6"/>
    <n v="4.2223786066150604"/>
    <n v="1"/>
    <n v="0.70372976776917662"/>
    <m/>
    <m/>
    <m/>
    <m/>
    <m/>
    <m/>
    <n v="3"/>
    <n v="2.1111893033075302"/>
    <m/>
    <m/>
    <n v="0"/>
    <n v="0"/>
    <m/>
    <m/>
    <m/>
    <m/>
    <m/>
    <m/>
    <m/>
    <m/>
    <m/>
    <m/>
    <m/>
    <m/>
    <m/>
    <m/>
    <m/>
    <m/>
    <m/>
    <m/>
    <m/>
    <m/>
    <n v="0"/>
    <n v="0"/>
    <m/>
    <m/>
    <m/>
    <m/>
  </r>
  <r>
    <n v="1976"/>
    <s v="Cresswell"/>
    <x v="76"/>
    <n v="2025"/>
    <x v="0"/>
    <x v="1"/>
    <x v="4"/>
    <x v="1"/>
    <x v="2"/>
    <x v="1"/>
    <n v="1515"/>
    <x v="154"/>
    <n v="28.382838283828381"/>
    <n v="27"/>
    <n v="17.82178217821782"/>
    <n v="3"/>
    <n v="1.9801980198019802"/>
    <n v="8"/>
    <n v="5.2805280528052805"/>
    <n v="5"/>
    <n v="3.3003300330033003"/>
    <m/>
    <m/>
    <n v="3"/>
    <n v="1.9801980198019802"/>
    <n v="8"/>
    <n v="5.2805280528052805"/>
    <m/>
    <m/>
    <m/>
    <m/>
    <m/>
    <m/>
    <m/>
    <m/>
    <m/>
    <m/>
    <m/>
    <m/>
    <m/>
    <m/>
    <m/>
    <m/>
    <m/>
    <m/>
    <m/>
    <m/>
    <m/>
    <m/>
    <m/>
    <m/>
    <n v="7"/>
    <n v="4.6204620462046204"/>
    <m/>
    <m/>
  </r>
  <r>
    <n v="1976"/>
    <s v="Cresswell"/>
    <x v="76"/>
    <n v="2025"/>
    <x v="0"/>
    <x v="1"/>
    <x v="4"/>
    <x v="1"/>
    <x v="0"/>
    <x v="1"/>
    <n v="93"/>
    <x v="68"/>
    <n v="75.268817204301072"/>
    <n v="2"/>
    <n v="21.505376344086024"/>
    <n v="2"/>
    <n v="21.505376344086024"/>
    <n v="0"/>
    <n v="0"/>
    <n v="3"/>
    <n v="32.258064516129032"/>
    <m/>
    <m/>
    <n v="1"/>
    <n v="10.752688172043012"/>
    <n v="0"/>
    <n v="0"/>
    <m/>
    <m/>
    <m/>
    <m/>
    <m/>
    <m/>
    <m/>
    <m/>
    <m/>
    <m/>
    <m/>
    <m/>
    <m/>
    <m/>
    <m/>
    <m/>
    <m/>
    <m/>
    <m/>
    <m/>
    <m/>
    <m/>
    <m/>
    <m/>
    <n v="0"/>
    <n v="0"/>
    <m/>
    <m/>
  </r>
  <r>
    <n v="1976"/>
    <s v="Cresswell"/>
    <x v="76"/>
    <n v="2025"/>
    <x v="0"/>
    <x v="1"/>
    <x v="4"/>
    <x v="1"/>
    <x v="1"/>
    <x v="1"/>
    <n v="1421"/>
    <x v="52"/>
    <n v="7.0372976776917664"/>
    <n v="6"/>
    <n v="4.2223786066150604"/>
    <n v="1"/>
    <n v="0.70372976776917662"/>
    <n v="3"/>
    <n v="2.1111893033075302"/>
    <n v="0"/>
    <n v="0"/>
    <m/>
    <m/>
    <n v="1"/>
    <n v="0.70372976776917662"/>
    <n v="2"/>
    <n v="1.4074595355383532"/>
    <m/>
    <m/>
    <m/>
    <m/>
    <m/>
    <m/>
    <m/>
    <m/>
    <m/>
    <m/>
    <m/>
    <m/>
    <m/>
    <m/>
    <m/>
    <m/>
    <m/>
    <m/>
    <m/>
    <m/>
    <m/>
    <m/>
    <m/>
    <m/>
    <n v="2"/>
    <n v="1.4074595355383532"/>
    <m/>
    <m/>
  </r>
  <r>
    <n v="1995"/>
    <s v="Trikha"/>
    <x v="77"/>
    <n v="2025"/>
    <x v="1"/>
    <x v="1"/>
    <x v="1"/>
    <x v="2"/>
    <x v="2"/>
    <x v="1"/>
    <n v="50079"/>
    <x v="155"/>
    <n v="6.2700932526607955"/>
    <m/>
    <m/>
    <m/>
    <m/>
    <m/>
    <m/>
    <m/>
    <m/>
    <m/>
    <m/>
    <n v="464"/>
    <n v="9.2653607300465275"/>
    <n v="393"/>
    <n v="7.8476007907506142"/>
    <n v="107"/>
    <n v="2.1366241338684877"/>
    <n v="110"/>
    <n v="2.1965294834162026"/>
    <m/>
    <m/>
    <m/>
    <m/>
    <n v="23"/>
    <n v="0.45927434653247867"/>
    <n v="103"/>
    <n v="2.056750334471535"/>
    <m/>
    <m/>
    <n v="177"/>
    <n v="3.5344156233151622"/>
    <m/>
    <m/>
    <m/>
    <m/>
    <n v="90"/>
    <n v="1.7971604864314383"/>
    <n v="239"/>
    <n v="4.7724595139679309"/>
    <m/>
    <m/>
    <m/>
    <m/>
  </r>
  <r>
    <n v="1995"/>
    <s v="Trikha"/>
    <x v="77"/>
    <n v="2025"/>
    <x v="0"/>
    <x v="1"/>
    <x v="1"/>
    <x v="2"/>
    <x v="2"/>
    <x v="1"/>
    <n v="62321"/>
    <x v="156"/>
    <n v="5.60003851029348"/>
    <m/>
    <m/>
    <m/>
    <m/>
    <m/>
    <m/>
    <m/>
    <m/>
    <m/>
    <m/>
    <n v="543"/>
    <n v="8.7129538999695129"/>
    <n v="357"/>
    <n v="5.7284061552285745"/>
    <n v="84"/>
    <n v="1.347860271818488"/>
    <n v="149"/>
    <n v="2.390847386916128"/>
    <m/>
    <m/>
    <m/>
    <m/>
    <n v="10"/>
    <n v="0.16045955616886765"/>
    <n v="115"/>
    <n v="1.8452848959419779"/>
    <m/>
    <m/>
    <n v="182"/>
    <n v="2.920363922273391"/>
    <m/>
    <m/>
    <m/>
    <m/>
    <n v="121"/>
    <n v="1.9415606296432983"/>
    <n v="207"/>
    <n v="3.32151281269556"/>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3">
  <r>
    <n v="107"/>
    <s v="Barden"/>
    <x v="0"/>
    <n v="2022"/>
    <x v="0"/>
    <x v="0"/>
    <x v="0"/>
    <x v="0"/>
    <x v="0"/>
    <x v="0"/>
    <n v="1666"/>
    <x v="0"/>
    <n v="12.004801920768308"/>
    <n v="17"/>
    <n v="10.204081632653061"/>
    <m/>
    <m/>
    <m/>
    <m/>
    <m/>
    <m/>
  </r>
  <r>
    <n v="107"/>
    <s v="Barden"/>
    <x v="0"/>
    <n v="2022"/>
    <x v="0"/>
    <x v="0"/>
    <x v="0"/>
    <x v="0"/>
    <x v="0"/>
    <x v="1"/>
    <n v="537"/>
    <x v="0"/>
    <n v="37.243947858473"/>
    <n v="17"/>
    <n v="31.65735567970205"/>
    <m/>
    <m/>
    <m/>
    <m/>
    <m/>
    <m/>
  </r>
  <r>
    <n v="107"/>
    <s v="Barden"/>
    <x v="0"/>
    <n v="2022"/>
    <x v="0"/>
    <x v="0"/>
    <x v="0"/>
    <x v="0"/>
    <x v="1"/>
    <x v="0"/>
    <n v="9684"/>
    <x v="1"/>
    <n v="2.3750516315572074"/>
    <n v="20"/>
    <n v="2.0652622883106155"/>
    <m/>
    <m/>
    <m/>
    <m/>
    <m/>
    <m/>
  </r>
  <r>
    <n v="107"/>
    <s v="Barden"/>
    <x v="0"/>
    <n v="2022"/>
    <x v="0"/>
    <x v="0"/>
    <x v="0"/>
    <x v="0"/>
    <x v="2"/>
    <x v="0"/>
    <n v="11350"/>
    <x v="2"/>
    <n v="4.7577092511013221"/>
    <m/>
    <m/>
    <m/>
    <m/>
    <m/>
    <m/>
    <m/>
    <m/>
  </r>
  <r>
    <n v="174"/>
    <s v="Borowski"/>
    <x v="1"/>
    <n v="2008"/>
    <x v="0"/>
    <x v="0"/>
    <x v="0"/>
    <x v="0"/>
    <x v="0"/>
    <x v="0"/>
    <n v="122224"/>
    <x v="3"/>
    <n v="2.9290483047519307"/>
    <m/>
    <m/>
    <m/>
    <m/>
    <m/>
    <m/>
    <m/>
    <m/>
  </r>
  <r>
    <n v="174"/>
    <s v="Borowski"/>
    <x v="1"/>
    <n v="2008"/>
    <x v="0"/>
    <x v="0"/>
    <x v="0"/>
    <x v="0"/>
    <x v="1"/>
    <x v="0"/>
    <n v="301015"/>
    <x v="4"/>
    <n v="1.3786688371011413"/>
    <m/>
    <m/>
    <m/>
    <m/>
    <m/>
    <m/>
    <m/>
    <m/>
  </r>
  <r>
    <n v="174"/>
    <s v="Borowski"/>
    <x v="1"/>
    <n v="2008"/>
    <x v="0"/>
    <x v="0"/>
    <x v="0"/>
    <x v="0"/>
    <x v="2"/>
    <x v="0"/>
    <n v="423239"/>
    <x v="5"/>
    <n v="1.826391235212256"/>
    <m/>
    <m/>
    <m/>
    <m/>
    <m/>
    <m/>
    <m/>
    <m/>
  </r>
  <r>
    <n v="174"/>
    <s v="Borowski"/>
    <x v="1"/>
    <n v="2008"/>
    <x v="1"/>
    <x v="0"/>
    <x v="0"/>
    <x v="0"/>
    <x v="0"/>
    <x v="0"/>
    <n v="104683"/>
    <x v="6"/>
    <n v="3.6586647306630495"/>
    <m/>
    <m/>
    <m/>
    <m/>
    <m/>
    <m/>
    <m/>
    <m/>
  </r>
  <r>
    <n v="174"/>
    <s v="Borowski"/>
    <x v="1"/>
    <n v="2008"/>
    <x v="1"/>
    <x v="0"/>
    <x v="0"/>
    <x v="0"/>
    <x v="1"/>
    <x v="0"/>
    <n v="252729"/>
    <x v="7"/>
    <n v="1.4323643111791682"/>
    <m/>
    <m/>
    <m/>
    <m/>
    <m/>
    <m/>
    <m/>
    <m/>
  </r>
  <r>
    <n v="174"/>
    <s v="Borowski"/>
    <x v="1"/>
    <n v="2008"/>
    <x v="1"/>
    <x v="0"/>
    <x v="0"/>
    <x v="0"/>
    <x v="2"/>
    <x v="0"/>
    <n v="357412"/>
    <x v="8"/>
    <n v="2.0844291741743421"/>
    <m/>
    <m/>
    <m/>
    <m/>
    <m/>
    <m/>
    <m/>
    <m/>
  </r>
  <r>
    <n v="14"/>
    <s v="Agel"/>
    <x v="2"/>
    <n v="2005"/>
    <x v="0"/>
    <x v="0"/>
    <x v="1"/>
    <x v="0"/>
    <x v="2"/>
    <x v="0"/>
    <n v="2100000"/>
    <x v="9"/>
    <m/>
    <m/>
    <m/>
    <m/>
    <m/>
    <m/>
    <m/>
    <m/>
    <m/>
  </r>
  <r>
    <n v="14"/>
    <s v="Agel"/>
    <x v="2"/>
    <n v="2005"/>
    <x v="1"/>
    <x v="1"/>
    <x v="1"/>
    <x v="0"/>
    <x v="2"/>
    <x v="0"/>
    <n v="1903703.7037037034"/>
    <x v="9"/>
    <m/>
    <m/>
    <m/>
    <m/>
    <m/>
    <m/>
    <m/>
    <m/>
    <m/>
  </r>
  <r>
    <n v="16"/>
    <s v="Agel"/>
    <x v="3"/>
    <n v="2016"/>
    <x v="0"/>
    <x v="1"/>
    <x v="1"/>
    <x v="0"/>
    <x v="2"/>
    <x v="0"/>
    <n v="875000"/>
    <x v="9"/>
    <m/>
    <m/>
    <m/>
    <m/>
    <m/>
    <m/>
    <m/>
    <m/>
    <m/>
  </r>
  <r>
    <n v="16"/>
    <s v="Agel"/>
    <x v="3"/>
    <n v="2016"/>
    <x v="1"/>
    <x v="1"/>
    <x v="1"/>
    <x v="0"/>
    <x v="2"/>
    <x v="0"/>
    <n v="736363.63636363635"/>
    <x v="9"/>
    <m/>
    <m/>
    <m/>
    <m/>
    <m/>
    <m/>
    <m/>
    <m/>
    <m/>
  </r>
  <r>
    <n v="32"/>
    <s v="Allen"/>
    <x v="4"/>
    <n v="2019"/>
    <x v="0"/>
    <x v="0"/>
    <x v="0"/>
    <x v="0"/>
    <x v="0"/>
    <x v="0"/>
    <n v="91357"/>
    <x v="10"/>
    <n v="2.3752969121140142"/>
    <m/>
    <m/>
    <m/>
    <m/>
    <m/>
    <m/>
    <m/>
    <m/>
  </r>
  <r>
    <n v="32"/>
    <s v="Allen"/>
    <x v="4"/>
    <n v="2019"/>
    <x v="0"/>
    <x v="0"/>
    <x v="0"/>
    <x v="1"/>
    <x v="0"/>
    <x v="0"/>
    <n v="91357"/>
    <x v="11"/>
    <n v="7.0273761178672682"/>
    <m/>
    <m/>
    <m/>
    <m/>
    <m/>
    <m/>
    <m/>
    <m/>
  </r>
  <r>
    <n v="32"/>
    <s v="Allen"/>
    <x v="4"/>
    <n v="2019"/>
    <x v="0"/>
    <x v="0"/>
    <x v="0"/>
    <x v="2"/>
    <x v="0"/>
    <x v="0"/>
    <n v="91357"/>
    <x v="12"/>
    <n v="9.4026730299812815"/>
    <m/>
    <m/>
    <m/>
    <m/>
    <m/>
    <m/>
    <m/>
    <m/>
  </r>
  <r>
    <n v="32"/>
    <s v="Allen"/>
    <x v="4"/>
    <n v="2019"/>
    <x v="1"/>
    <x v="0"/>
    <x v="0"/>
    <x v="0"/>
    <x v="0"/>
    <x v="0"/>
    <n v="76919"/>
    <x v="13"/>
    <n v="3.1331660578010636"/>
    <m/>
    <m/>
    <m/>
    <m/>
    <m/>
    <m/>
    <m/>
    <m/>
  </r>
  <r>
    <n v="32"/>
    <s v="Allen"/>
    <x v="4"/>
    <n v="2019"/>
    <x v="1"/>
    <x v="0"/>
    <x v="0"/>
    <x v="1"/>
    <x v="0"/>
    <x v="0"/>
    <n v="76919"/>
    <x v="14"/>
    <n v="8.7104616544676876"/>
    <m/>
    <m/>
    <m/>
    <m/>
    <m/>
    <m/>
    <m/>
    <m/>
  </r>
  <r>
    <n v="32"/>
    <s v="Allen"/>
    <x v="4"/>
    <n v="2019"/>
    <x v="1"/>
    <x v="0"/>
    <x v="0"/>
    <x v="2"/>
    <x v="0"/>
    <x v="0"/>
    <n v="76919"/>
    <x v="15"/>
    <n v="11.84362771226875"/>
    <m/>
    <m/>
    <m/>
    <m/>
    <m/>
    <m/>
    <m/>
    <m/>
  </r>
  <r>
    <n v="32"/>
    <s v="Allen"/>
    <x v="4"/>
    <n v="2019"/>
    <x v="0"/>
    <x v="0"/>
    <x v="0"/>
    <x v="0"/>
    <x v="1"/>
    <x v="0"/>
    <n v="272998"/>
    <x v="16"/>
    <n v="1.25275643045004"/>
    <m/>
    <m/>
    <m/>
    <m/>
    <m/>
    <m/>
    <m/>
    <m/>
  </r>
  <r>
    <n v="32"/>
    <s v="Allen"/>
    <x v="4"/>
    <n v="2019"/>
    <x v="0"/>
    <x v="0"/>
    <x v="0"/>
    <x v="1"/>
    <x v="1"/>
    <x v="0"/>
    <n v="272998"/>
    <x v="17"/>
    <n v="5.3187202836650815"/>
    <m/>
    <m/>
    <m/>
    <m/>
    <m/>
    <m/>
    <m/>
    <m/>
  </r>
  <r>
    <n v="32"/>
    <s v="Allen"/>
    <x v="4"/>
    <n v="2019"/>
    <x v="0"/>
    <x v="0"/>
    <x v="0"/>
    <x v="2"/>
    <x v="1"/>
    <x v="0"/>
    <n v="272998"/>
    <x v="18"/>
    <n v="6.5714767141151214"/>
    <m/>
    <m/>
    <m/>
    <m/>
    <m/>
    <m/>
    <m/>
    <m/>
  </r>
  <r>
    <n v="32"/>
    <s v="Allen"/>
    <x v="4"/>
    <n v="2019"/>
    <x v="1"/>
    <x v="0"/>
    <x v="0"/>
    <x v="0"/>
    <x v="1"/>
    <x v="0"/>
    <n v="211368"/>
    <x v="19"/>
    <n v="1.2206199613943454"/>
    <m/>
    <m/>
    <m/>
    <m/>
    <m/>
    <m/>
    <m/>
    <m/>
  </r>
  <r>
    <n v="32"/>
    <s v="Allen"/>
    <x v="4"/>
    <n v="2019"/>
    <x v="1"/>
    <x v="0"/>
    <x v="0"/>
    <x v="1"/>
    <x v="1"/>
    <x v="0"/>
    <n v="211368"/>
    <x v="20"/>
    <n v="5.7955792740622991"/>
    <m/>
    <m/>
    <m/>
    <m/>
    <m/>
    <m/>
    <m/>
    <m/>
  </r>
  <r>
    <n v="32"/>
    <s v="Allen"/>
    <x v="4"/>
    <n v="2019"/>
    <x v="1"/>
    <x v="0"/>
    <x v="0"/>
    <x v="2"/>
    <x v="1"/>
    <x v="0"/>
    <n v="211368"/>
    <x v="21"/>
    <n v="7.0161992354566447"/>
    <m/>
    <m/>
    <m/>
    <m/>
    <m/>
    <m/>
    <m/>
    <m/>
  </r>
  <r>
    <n v="32"/>
    <s v="Allen"/>
    <x v="4"/>
    <n v="2019"/>
    <x v="0"/>
    <x v="0"/>
    <x v="0"/>
    <x v="0"/>
    <x v="2"/>
    <x v="0"/>
    <n v="364355"/>
    <x v="22"/>
    <n v="1.5342180016741913"/>
    <m/>
    <m/>
    <m/>
    <m/>
    <m/>
    <m/>
    <m/>
    <m/>
  </r>
  <r>
    <n v="32"/>
    <s v="Allen"/>
    <x v="4"/>
    <n v="2019"/>
    <x v="0"/>
    <x v="0"/>
    <x v="0"/>
    <x v="1"/>
    <x v="2"/>
    <x v="0"/>
    <n v="364355"/>
    <x v="23"/>
    <n v="5.7471422102070786"/>
    <m/>
    <m/>
    <m/>
    <m/>
    <m/>
    <m/>
    <m/>
    <m/>
  </r>
  <r>
    <n v="32"/>
    <s v="Allen"/>
    <x v="4"/>
    <n v="2019"/>
    <x v="0"/>
    <x v="0"/>
    <x v="0"/>
    <x v="2"/>
    <x v="2"/>
    <x v="0"/>
    <n v="364355"/>
    <x v="24"/>
    <n v="7.2813602118812693"/>
    <m/>
    <m/>
    <m/>
    <m/>
    <m/>
    <m/>
    <m/>
    <m/>
  </r>
  <r>
    <n v="32"/>
    <s v="Allen"/>
    <x v="4"/>
    <n v="2019"/>
    <x v="1"/>
    <x v="0"/>
    <x v="0"/>
    <x v="0"/>
    <x v="2"/>
    <x v="0"/>
    <n v="288286"/>
    <x v="25"/>
    <n v="1.7309199891774141"/>
    <m/>
    <m/>
    <m/>
    <m/>
    <m/>
    <m/>
    <m/>
    <m/>
  </r>
  <r>
    <n v="32"/>
    <s v="Allen"/>
    <x v="4"/>
    <n v="2019"/>
    <x v="1"/>
    <x v="0"/>
    <x v="0"/>
    <x v="1"/>
    <x v="2"/>
    <x v="0"/>
    <n v="288286"/>
    <x v="26"/>
    <n v="6.5733334258340674"/>
    <m/>
    <m/>
    <m/>
    <m/>
    <m/>
    <m/>
    <m/>
    <m/>
  </r>
  <r>
    <n v="32"/>
    <s v="Allen"/>
    <x v="4"/>
    <n v="2019"/>
    <x v="1"/>
    <x v="0"/>
    <x v="0"/>
    <x v="2"/>
    <x v="2"/>
    <x v="0"/>
    <n v="288286"/>
    <x v="27"/>
    <n v="8.3042534150114804"/>
    <m/>
    <m/>
    <m/>
    <m/>
    <m/>
    <m/>
    <m/>
    <m/>
  </r>
  <r>
    <n v="45"/>
    <s v="Anderson"/>
    <x v="5"/>
    <n v="2019"/>
    <x v="0"/>
    <x v="0"/>
    <x v="1"/>
    <x v="0"/>
    <x v="2"/>
    <x v="0"/>
    <n v="986873"/>
    <x v="9"/>
    <m/>
    <m/>
    <m/>
    <m/>
    <m/>
    <m/>
    <m/>
    <m/>
    <m/>
  </r>
  <r>
    <n v="45"/>
    <s v="Anderson"/>
    <x v="5"/>
    <n v="2019"/>
    <x v="1"/>
    <x v="0"/>
    <x v="1"/>
    <x v="0"/>
    <x v="2"/>
    <x v="0"/>
    <n v="872331"/>
    <x v="9"/>
    <m/>
    <m/>
    <m/>
    <m/>
    <m/>
    <m/>
    <m/>
    <m/>
    <m/>
  </r>
  <r>
    <n v="102"/>
    <s v="Barber-Foss"/>
    <x v="6"/>
    <n v="2012"/>
    <x v="1"/>
    <x v="0"/>
    <x v="2"/>
    <x v="3"/>
    <x v="2"/>
    <x v="0"/>
    <n v="24904"/>
    <x v="9"/>
    <m/>
    <m/>
    <m/>
    <m/>
    <m/>
    <m/>
    <m/>
    <m/>
    <m/>
  </r>
  <r>
    <n v="104"/>
    <s v="Barber-Foss"/>
    <x v="7"/>
    <n v="2014"/>
    <x v="1"/>
    <x v="0"/>
    <x v="2"/>
    <x v="0"/>
    <x v="0"/>
    <x v="0"/>
    <n v="9281"/>
    <x v="28"/>
    <n v="4.2021333907984051"/>
    <m/>
    <m/>
    <m/>
    <m/>
    <m/>
    <m/>
    <m/>
    <m/>
  </r>
  <r>
    <n v="104"/>
    <s v="Barber-Foss"/>
    <x v="7"/>
    <n v="2014"/>
    <x v="1"/>
    <x v="0"/>
    <x v="2"/>
    <x v="0"/>
    <x v="1"/>
    <x v="0"/>
    <n v="20113"/>
    <x v="29"/>
    <n v="2.2373589220901904"/>
    <m/>
    <m/>
    <m/>
    <m/>
    <m/>
    <m/>
    <m/>
    <m/>
  </r>
  <r>
    <n v="169"/>
    <s v="Bonza"/>
    <x v="8"/>
    <n v="2009"/>
    <x v="0"/>
    <x v="0"/>
    <x v="0"/>
    <x v="0"/>
    <x v="0"/>
    <x v="0"/>
    <n v="122224"/>
    <x v="9"/>
    <m/>
    <m/>
    <m/>
    <m/>
    <m/>
    <m/>
    <m/>
    <m/>
    <m/>
  </r>
  <r>
    <n v="169"/>
    <s v="Bonza"/>
    <x v="8"/>
    <n v="2009"/>
    <x v="0"/>
    <x v="0"/>
    <x v="0"/>
    <x v="0"/>
    <x v="1"/>
    <x v="0"/>
    <n v="301015"/>
    <x v="9"/>
    <m/>
    <m/>
    <m/>
    <m/>
    <m/>
    <m/>
    <m/>
    <m/>
    <m/>
  </r>
  <r>
    <n v="169"/>
    <s v="Bonza"/>
    <x v="8"/>
    <n v="2009"/>
    <x v="1"/>
    <x v="0"/>
    <x v="0"/>
    <x v="0"/>
    <x v="0"/>
    <x v="0"/>
    <n v="104683"/>
    <x v="9"/>
    <m/>
    <m/>
    <m/>
    <m/>
    <m/>
    <m/>
    <m/>
    <m/>
    <m/>
  </r>
  <r>
    <n v="169"/>
    <s v="Bonza"/>
    <x v="8"/>
    <n v="2009"/>
    <x v="1"/>
    <x v="0"/>
    <x v="0"/>
    <x v="0"/>
    <x v="1"/>
    <x v="0"/>
    <n v="252789"/>
    <x v="9"/>
    <m/>
    <m/>
    <m/>
    <m/>
    <m/>
    <m/>
    <m/>
    <m/>
    <m/>
  </r>
  <r>
    <n v="179"/>
    <s v="Brant"/>
    <x v="9"/>
    <n v="2019"/>
    <x v="0"/>
    <x v="0"/>
    <x v="0"/>
    <x v="0"/>
    <x v="2"/>
    <x v="0"/>
    <n v="3434763"/>
    <x v="9"/>
    <m/>
    <n v="3212"/>
    <n v="0.93514457911652127"/>
    <m/>
    <m/>
    <m/>
    <m/>
    <m/>
    <m/>
  </r>
  <r>
    <n v="179"/>
    <s v="Brant"/>
    <x v="9"/>
    <n v="2019"/>
    <x v="1"/>
    <x v="0"/>
    <x v="0"/>
    <x v="0"/>
    <x v="2"/>
    <x v="0"/>
    <n v="2728105"/>
    <x v="9"/>
    <m/>
    <n v="3139"/>
    <n v="1.1506155371585771"/>
    <m/>
    <m/>
    <m/>
    <m/>
    <m/>
    <m/>
  </r>
  <r>
    <n v="198"/>
    <s v="Brumitt"/>
    <x v="10"/>
    <n v="2019"/>
    <x v="0"/>
    <x v="0"/>
    <x v="1"/>
    <x v="4"/>
    <x v="2"/>
    <x v="0"/>
    <n v="9837"/>
    <x v="9"/>
    <m/>
    <n v="33"/>
    <n v="3.3546813052759989"/>
    <m/>
    <m/>
    <m/>
    <m/>
    <m/>
    <m/>
  </r>
  <r>
    <n v="229"/>
    <s v="Caparros"/>
    <x v="11"/>
    <n v="2016"/>
    <x v="0"/>
    <x v="0"/>
    <x v="3"/>
    <x v="0"/>
    <x v="0"/>
    <x v="1"/>
    <n v="1728"/>
    <x v="30"/>
    <n v="40.50925925925926"/>
    <m/>
    <m/>
    <m/>
    <m/>
    <m/>
    <m/>
    <m/>
    <m/>
  </r>
  <r>
    <n v="229"/>
    <s v="Caparros"/>
    <x v="11"/>
    <n v="2016"/>
    <x v="0"/>
    <x v="0"/>
    <x v="3"/>
    <x v="0"/>
    <x v="1"/>
    <x v="1"/>
    <n v="30941"/>
    <x v="31"/>
    <n v="2.9410814130118612"/>
    <m/>
    <m/>
    <m/>
    <m/>
    <m/>
    <m/>
    <m/>
    <m/>
  </r>
  <r>
    <n v="289"/>
    <s v="Clifton"/>
    <x v="12"/>
    <n v="2018"/>
    <x v="1"/>
    <x v="0"/>
    <x v="0"/>
    <x v="0"/>
    <x v="0"/>
    <x v="0"/>
    <n v="483305"/>
    <x v="32"/>
    <n v="3.4284768417458955"/>
    <m/>
    <m/>
    <m/>
    <m/>
    <m/>
    <m/>
    <n v="461"/>
    <n v="0.95384901873558103"/>
  </r>
  <r>
    <n v="289"/>
    <s v="Clifton"/>
    <x v="12"/>
    <n v="2018"/>
    <x v="1"/>
    <x v="0"/>
    <x v="0"/>
    <x v="0"/>
    <x v="1"/>
    <x v="0"/>
    <n v="1126428"/>
    <x v="33"/>
    <n v="1.1301210552294509"/>
    <m/>
    <m/>
    <m/>
    <m/>
    <m/>
    <m/>
    <n v="152"/>
    <n v="0.13493982749008368"/>
  </r>
  <r>
    <n v="289"/>
    <s v="Clifton"/>
    <x v="12"/>
    <n v="2018"/>
    <x v="1"/>
    <x v="0"/>
    <x v="0"/>
    <x v="0"/>
    <x v="2"/>
    <x v="0"/>
    <n v="1609733"/>
    <x v="34"/>
    <n v="1.8201776319426886"/>
    <m/>
    <m/>
    <m/>
    <m/>
    <m/>
    <m/>
    <m/>
    <m/>
  </r>
  <r>
    <n v="289"/>
    <s v="Clifton"/>
    <x v="12"/>
    <n v="2018"/>
    <x v="1"/>
    <x v="0"/>
    <x v="1"/>
    <x v="0"/>
    <x v="0"/>
    <x v="0"/>
    <n v="176189"/>
    <x v="35"/>
    <n v="13.996333482794046"/>
    <m/>
    <m/>
    <m/>
    <m/>
    <m/>
    <m/>
    <n v="290"/>
    <n v="1.6459597364194134"/>
  </r>
  <r>
    <n v="289"/>
    <s v="Clifton"/>
    <x v="12"/>
    <n v="2018"/>
    <x v="1"/>
    <x v="0"/>
    <x v="1"/>
    <x v="0"/>
    <x v="1"/>
    <x v="0"/>
    <n v="607411"/>
    <x v="35"/>
    <n v="4.0598540362291757"/>
    <m/>
    <m/>
    <m/>
    <m/>
    <m/>
    <m/>
    <n v="363"/>
    <n v="0.5976184165252193"/>
  </r>
  <r>
    <n v="289"/>
    <s v="Clifton"/>
    <x v="12"/>
    <n v="2018"/>
    <x v="1"/>
    <x v="0"/>
    <x v="1"/>
    <x v="0"/>
    <x v="2"/>
    <x v="0"/>
    <n v="783600"/>
    <x v="36"/>
    <n v="4.9604389994895355"/>
    <m/>
    <m/>
    <m/>
    <m/>
    <m/>
    <m/>
    <m/>
    <m/>
  </r>
  <r>
    <n v="296"/>
    <s v="Collins "/>
    <x v="13"/>
    <n v="2014"/>
    <x v="2"/>
    <x v="0"/>
    <x v="0"/>
    <x v="0"/>
    <x v="2"/>
    <x v="0"/>
    <n v="252173.91304347827"/>
    <x v="9"/>
    <m/>
    <m/>
    <m/>
    <m/>
    <m/>
    <m/>
    <m/>
    <m/>
    <m/>
  </r>
  <r>
    <n v="319"/>
    <s v="Covassin"/>
    <x v="14"/>
    <n v="2003"/>
    <x v="1"/>
    <x v="0"/>
    <x v="1"/>
    <x v="0"/>
    <x v="0"/>
    <x v="0"/>
    <n v="96579"/>
    <x v="37"/>
    <n v="8.7389598152807562"/>
    <m/>
    <m/>
    <m/>
    <m/>
    <m/>
    <m/>
    <m/>
    <m/>
  </r>
  <r>
    <n v="319"/>
    <s v="Covassin"/>
    <x v="14"/>
    <n v="2003"/>
    <x v="1"/>
    <x v="0"/>
    <x v="1"/>
    <x v="0"/>
    <x v="1"/>
    <x v="0"/>
    <n v="250522"/>
    <x v="38"/>
    <n v="2.949840732550435"/>
    <m/>
    <m/>
    <m/>
    <m/>
    <m/>
    <m/>
    <m/>
    <m/>
  </r>
  <r>
    <n v="319"/>
    <s v="Covassin"/>
    <x v="14"/>
    <n v="2003"/>
    <x v="0"/>
    <x v="0"/>
    <x v="1"/>
    <x v="0"/>
    <x v="0"/>
    <x v="0"/>
    <n v="99909"/>
    <x v="39"/>
    <n v="9.4986437658269036"/>
    <m/>
    <m/>
    <m/>
    <m/>
    <m/>
    <m/>
    <m/>
    <m/>
  </r>
  <r>
    <n v="319"/>
    <s v="Covassin"/>
    <x v="14"/>
    <n v="2003"/>
    <x v="0"/>
    <x v="0"/>
    <x v="1"/>
    <x v="0"/>
    <x v="1"/>
    <x v="0"/>
    <n v="424149"/>
    <x v="40"/>
    <n v="3.9750182129393208"/>
    <m/>
    <m/>
    <m/>
    <m/>
    <m/>
    <m/>
    <m/>
    <m/>
  </r>
  <r>
    <n v="361"/>
    <s v="Deckey"/>
    <x v="15"/>
    <n v="2020"/>
    <x v="1"/>
    <x v="0"/>
    <x v="1"/>
    <x v="0"/>
    <x v="0"/>
    <x v="0"/>
    <n v="1968337.7308707125"/>
    <x v="9"/>
    <m/>
    <m/>
    <m/>
    <m/>
    <m/>
    <m/>
    <m/>
    <m/>
    <m/>
  </r>
  <r>
    <n v="361"/>
    <s v="Deckey"/>
    <x v="15"/>
    <n v="2020"/>
    <x v="1"/>
    <x v="0"/>
    <x v="1"/>
    <x v="0"/>
    <x v="1"/>
    <x v="0"/>
    <n v="6395569.6202531643"/>
    <x v="9"/>
    <m/>
    <m/>
    <m/>
    <m/>
    <m/>
    <m/>
    <m/>
    <m/>
    <m/>
  </r>
  <r>
    <n v="361"/>
    <s v="Deckey"/>
    <x v="15"/>
    <n v="2020"/>
    <x v="0"/>
    <x v="0"/>
    <x v="1"/>
    <x v="0"/>
    <x v="0"/>
    <x v="0"/>
    <n v="2090803.2596041909"/>
    <x v="9"/>
    <m/>
    <m/>
    <m/>
    <m/>
    <m/>
    <m/>
    <m/>
    <m/>
    <m/>
  </r>
  <r>
    <n v="361"/>
    <s v="Deckey"/>
    <x v="15"/>
    <n v="2020"/>
    <x v="0"/>
    <x v="0"/>
    <x v="1"/>
    <x v="0"/>
    <x v="1"/>
    <x v="0"/>
    <n v="7666666.666666666"/>
    <x v="9"/>
    <m/>
    <m/>
    <m/>
    <m/>
    <m/>
    <m/>
    <m/>
    <m/>
    <m/>
  </r>
  <r>
    <n v="366"/>
    <s v="Deitch"/>
    <x v="16"/>
    <n v="2006"/>
    <x v="1"/>
    <x v="0"/>
    <x v="3"/>
    <x v="0"/>
    <x v="0"/>
    <x v="0"/>
    <n v="22980"/>
    <x v="41"/>
    <n v="24.891209747606613"/>
    <n v="336"/>
    <n v="14.621409921671017"/>
    <n v="110"/>
    <n v="4.7867711053089641"/>
    <n v="35"/>
    <n v="1.5230635335073979"/>
    <n v="88"/>
    <n v="3.8294168842471716"/>
  </r>
  <r>
    <n v="366"/>
    <s v="Deitch"/>
    <x v="16"/>
    <n v="2006"/>
    <x v="0"/>
    <x v="0"/>
    <x v="3"/>
    <x v="0"/>
    <x v="0"/>
    <x v="0"/>
    <n v="70420"/>
    <x v="42"/>
    <n v="19.326895768247656"/>
    <n v="816"/>
    <n v="11.587617154217552"/>
    <n v="235"/>
    <n v="3.3371201363249079"/>
    <n v="132"/>
    <n v="1.8744674808293098"/>
    <n v="174"/>
    <n v="2.4708889520022721"/>
  </r>
  <r>
    <n v="452"/>
    <s v="Fernandez"/>
    <x v="17"/>
    <n v="2007"/>
    <x v="0"/>
    <x v="0"/>
    <x v="0"/>
    <x v="0"/>
    <x v="2"/>
    <x v="0"/>
    <n v="218342"/>
    <x v="9"/>
    <m/>
    <n v="287"/>
    <n v="1.314451640087569"/>
    <m/>
    <m/>
    <m/>
    <m/>
    <m/>
    <m/>
  </r>
  <r>
    <n v="452"/>
    <s v="Fernandez"/>
    <x v="17"/>
    <n v="2007"/>
    <x v="0"/>
    <x v="0"/>
    <x v="0"/>
    <x v="0"/>
    <x v="2"/>
    <x v="0"/>
    <n v="186161"/>
    <x v="9"/>
    <m/>
    <n v="254"/>
    <n v="1.3644103759648907"/>
    <m/>
    <m/>
    <m/>
    <m/>
    <m/>
    <m/>
  </r>
  <r>
    <n v="492"/>
    <s v="Fraser"/>
    <x v="18"/>
    <n v="2017"/>
    <x v="0"/>
    <x v="1"/>
    <x v="1"/>
    <x v="2"/>
    <x v="2"/>
    <x v="0"/>
    <n v="289062.5"/>
    <x v="9"/>
    <m/>
    <m/>
    <m/>
    <m/>
    <m/>
    <m/>
    <m/>
    <m/>
    <m/>
  </r>
  <r>
    <n v="492"/>
    <s v="Fraser"/>
    <x v="18"/>
    <n v="2017"/>
    <x v="1"/>
    <x v="1"/>
    <x v="1"/>
    <x v="2"/>
    <x v="2"/>
    <x v="0"/>
    <n v="249999.99999999997"/>
    <x v="9"/>
    <m/>
    <m/>
    <m/>
    <m/>
    <m/>
    <m/>
    <m/>
    <m/>
    <m/>
  </r>
  <r>
    <n v="512"/>
    <s v="Gamble"/>
    <x v="19"/>
    <n v="2020"/>
    <x v="0"/>
    <x v="1"/>
    <x v="1"/>
    <x v="3"/>
    <x v="0"/>
    <x v="0"/>
    <n v="360"/>
    <x v="43"/>
    <n v="5.5555555555555554"/>
    <m/>
    <m/>
    <m/>
    <m/>
    <m/>
    <m/>
    <m/>
    <m/>
  </r>
  <r>
    <n v="512"/>
    <s v="Gamble"/>
    <x v="19"/>
    <n v="2020"/>
    <x v="0"/>
    <x v="1"/>
    <x v="1"/>
    <x v="3"/>
    <x v="1"/>
    <x v="0"/>
    <n v="308"/>
    <x v="43"/>
    <n v="6.4935064935064943"/>
    <m/>
    <m/>
    <m/>
    <m/>
    <m/>
    <m/>
    <m/>
    <m/>
  </r>
  <r>
    <n v="512"/>
    <s v="Gamble"/>
    <x v="19"/>
    <n v="2020"/>
    <x v="0"/>
    <x v="1"/>
    <x v="1"/>
    <x v="3"/>
    <x v="2"/>
    <x v="0"/>
    <n v="668"/>
    <x v="44"/>
    <n v="5.9880239520958085"/>
    <m/>
    <m/>
    <m/>
    <m/>
    <m/>
    <m/>
    <m/>
    <m/>
  </r>
  <r>
    <n v="512"/>
    <s v="Gamble"/>
    <x v="19"/>
    <n v="2020"/>
    <x v="1"/>
    <x v="1"/>
    <x v="1"/>
    <x v="3"/>
    <x v="0"/>
    <x v="0"/>
    <n v="209"/>
    <x v="45"/>
    <n v="23.923444976076556"/>
    <m/>
    <m/>
    <m/>
    <m/>
    <m/>
    <m/>
    <m/>
    <m/>
  </r>
  <r>
    <n v="512"/>
    <s v="Gamble"/>
    <x v="19"/>
    <n v="2020"/>
    <x v="1"/>
    <x v="1"/>
    <x v="1"/>
    <x v="3"/>
    <x v="1"/>
    <x v="0"/>
    <n v="631"/>
    <x v="9"/>
    <m/>
    <m/>
    <m/>
    <m/>
    <m/>
    <m/>
    <m/>
    <m/>
    <m/>
  </r>
  <r>
    <n v="512"/>
    <s v="Gamble"/>
    <x v="19"/>
    <n v="2020"/>
    <x v="1"/>
    <x v="1"/>
    <x v="1"/>
    <x v="3"/>
    <x v="2"/>
    <x v="0"/>
    <n v="840"/>
    <x v="45"/>
    <n v="5.9523809523809517"/>
    <m/>
    <m/>
    <m/>
    <m/>
    <m/>
    <m/>
    <m/>
    <m/>
  </r>
  <r>
    <n v="541"/>
    <s v="Gomez"/>
    <x v="20"/>
    <n v="1996"/>
    <x v="1"/>
    <x v="0"/>
    <x v="0"/>
    <x v="4"/>
    <x v="2"/>
    <x v="1"/>
    <n v="107353"/>
    <x v="46"/>
    <n v="4.0613676376067733"/>
    <m/>
    <m/>
    <m/>
    <m/>
    <m/>
    <m/>
    <m/>
    <m/>
  </r>
  <r>
    <n v="574"/>
    <s v="Haarbauer-Krupa"/>
    <x v="21"/>
    <n v="2018"/>
    <x v="1"/>
    <x v="0"/>
    <x v="0"/>
    <x v="0"/>
    <x v="0"/>
    <x v="0"/>
    <n v="317840"/>
    <x v="9"/>
    <m/>
    <m/>
    <m/>
    <m/>
    <m/>
    <m/>
    <m/>
    <m/>
    <m/>
  </r>
  <r>
    <n v="574"/>
    <s v="Haarbauer-Krupa"/>
    <x v="21"/>
    <n v="2018"/>
    <x v="1"/>
    <x v="0"/>
    <x v="0"/>
    <x v="0"/>
    <x v="1"/>
    <x v="0"/>
    <n v="716358"/>
    <x v="9"/>
    <m/>
    <m/>
    <m/>
    <m/>
    <m/>
    <m/>
    <m/>
    <m/>
    <m/>
  </r>
  <r>
    <n v="574"/>
    <s v="Haarbauer-Krupa"/>
    <x v="21"/>
    <n v="2018"/>
    <x v="1"/>
    <x v="0"/>
    <x v="0"/>
    <x v="0"/>
    <x v="2"/>
    <x v="0"/>
    <n v="1034198"/>
    <x v="9"/>
    <m/>
    <m/>
    <m/>
    <m/>
    <m/>
    <m/>
    <m/>
    <m/>
    <m/>
  </r>
  <r>
    <n v="574"/>
    <s v="Haarbauer-Krupa"/>
    <x v="21"/>
    <n v="2018"/>
    <x v="0"/>
    <x v="0"/>
    <x v="0"/>
    <x v="0"/>
    <x v="0"/>
    <x v="0"/>
    <n v="389401"/>
    <x v="9"/>
    <m/>
    <m/>
    <m/>
    <m/>
    <m/>
    <m/>
    <m/>
    <m/>
    <m/>
  </r>
  <r>
    <n v="574"/>
    <s v="Haarbauer-Krupa"/>
    <x v="21"/>
    <n v="2018"/>
    <x v="0"/>
    <x v="0"/>
    <x v="0"/>
    <x v="0"/>
    <x v="1"/>
    <x v="0"/>
    <n v="910648"/>
    <x v="9"/>
    <m/>
    <m/>
    <m/>
    <m/>
    <m/>
    <m/>
    <m/>
    <m/>
    <m/>
  </r>
  <r>
    <n v="574"/>
    <s v="Haarbauer-Krupa"/>
    <x v="21"/>
    <n v="2018"/>
    <x v="0"/>
    <x v="0"/>
    <x v="0"/>
    <x v="0"/>
    <x v="2"/>
    <x v="0"/>
    <n v="1300049"/>
    <x v="9"/>
    <m/>
    <m/>
    <m/>
    <m/>
    <m/>
    <m/>
    <m/>
    <m/>
    <m/>
  </r>
  <r>
    <n v="622"/>
    <s v="Herzog"/>
    <x v="22"/>
    <n v="2019"/>
    <x v="0"/>
    <x v="1"/>
    <x v="3"/>
    <x v="3"/>
    <x v="0"/>
    <x v="0"/>
    <n v="123111.11111111111"/>
    <x v="9"/>
    <m/>
    <m/>
    <m/>
    <m/>
    <m/>
    <m/>
    <m/>
    <m/>
    <m/>
  </r>
  <r>
    <n v="637"/>
    <s v="Flint"/>
    <x v="23"/>
    <n v="1993"/>
    <x v="0"/>
    <x v="1"/>
    <x v="1"/>
    <x v="2"/>
    <x v="0"/>
    <x v="1"/>
    <n v="47058.823529411769"/>
    <x v="47"/>
    <n v="1.7"/>
    <m/>
    <m/>
    <m/>
    <m/>
    <m/>
    <m/>
    <m/>
    <m/>
  </r>
  <r>
    <n v="637"/>
    <s v="Flint"/>
    <x v="23"/>
    <n v="1993"/>
    <x v="1"/>
    <x v="1"/>
    <x v="1"/>
    <x v="2"/>
    <x v="0"/>
    <x v="1"/>
    <n v="51666.666666666672"/>
    <x v="48"/>
    <n v="1.2"/>
    <m/>
    <m/>
    <m/>
    <m/>
    <m/>
    <m/>
    <m/>
    <m/>
  </r>
  <r>
    <n v="648"/>
    <s v="Hoover"/>
    <x v="24"/>
    <n v="2020"/>
    <x v="0"/>
    <x v="1"/>
    <x v="3"/>
    <x v="0"/>
    <x v="2"/>
    <x v="0"/>
    <n v="3396"/>
    <x v="9"/>
    <m/>
    <m/>
    <m/>
    <m/>
    <m/>
    <m/>
    <m/>
    <m/>
    <m/>
  </r>
  <r>
    <n v="648"/>
    <s v="Hoover"/>
    <x v="24"/>
    <n v="2020"/>
    <x v="1"/>
    <x v="1"/>
    <x v="3"/>
    <x v="0"/>
    <x v="2"/>
    <x v="0"/>
    <n v="1707"/>
    <x v="9"/>
    <m/>
    <m/>
    <m/>
    <m/>
    <m/>
    <m/>
    <m/>
    <m/>
    <m/>
  </r>
  <r>
    <n v="716"/>
    <s v="Johnson"/>
    <x v="25"/>
    <n v="2017"/>
    <x v="0"/>
    <x v="0"/>
    <x v="0"/>
    <x v="0"/>
    <x v="2"/>
    <x v="0"/>
    <n v="3507142.8571428573"/>
    <x v="9"/>
    <m/>
    <m/>
    <m/>
    <m/>
    <m/>
    <m/>
    <m/>
    <m/>
    <m/>
  </r>
  <r>
    <n v="716"/>
    <s v="Johnson"/>
    <x v="25"/>
    <n v="2017"/>
    <x v="0"/>
    <x v="0"/>
    <x v="0"/>
    <x v="0"/>
    <x v="0"/>
    <x v="0"/>
    <n v="1016666.6666666667"/>
    <x v="9"/>
    <m/>
    <m/>
    <m/>
    <m/>
    <m/>
    <m/>
    <m/>
    <m/>
    <m/>
  </r>
  <r>
    <n v="716"/>
    <s v="Johnson"/>
    <x v="25"/>
    <n v="2017"/>
    <x v="0"/>
    <x v="0"/>
    <x v="0"/>
    <x v="0"/>
    <x v="1"/>
    <x v="0"/>
    <n v="2470000"/>
    <x v="9"/>
    <m/>
    <m/>
    <m/>
    <m/>
    <m/>
    <m/>
    <m/>
    <m/>
    <m/>
  </r>
  <r>
    <n v="716"/>
    <s v="Johnson"/>
    <x v="25"/>
    <n v="2017"/>
    <x v="1"/>
    <x v="0"/>
    <x v="0"/>
    <x v="0"/>
    <x v="2"/>
    <x v="0"/>
    <n v="2670588.2352941176"/>
    <x v="9"/>
    <m/>
    <m/>
    <m/>
    <m/>
    <m/>
    <m/>
    <m/>
    <m/>
    <m/>
  </r>
  <r>
    <n v="716"/>
    <s v="Johnson"/>
    <x v="25"/>
    <n v="2017"/>
    <x v="1"/>
    <x v="0"/>
    <x v="0"/>
    <x v="0"/>
    <x v="0"/>
    <x v="0"/>
    <n v="833333.33333333326"/>
    <x v="9"/>
    <m/>
    <m/>
    <m/>
    <m/>
    <m/>
    <m/>
    <m/>
    <m/>
    <m/>
  </r>
  <r>
    <n v="716"/>
    <s v="Johnson"/>
    <x v="25"/>
    <n v="2017"/>
    <x v="1"/>
    <x v="0"/>
    <x v="0"/>
    <x v="0"/>
    <x v="1"/>
    <x v="0"/>
    <n v="1854545.4545454544"/>
    <x v="9"/>
    <m/>
    <m/>
    <m/>
    <m/>
    <m/>
    <m/>
    <m/>
    <m/>
    <m/>
  </r>
  <r>
    <n v="717"/>
    <s v="Jospeh"/>
    <x v="26"/>
    <n v="2013"/>
    <x v="0"/>
    <x v="0"/>
    <x v="0"/>
    <x v="0"/>
    <x v="2"/>
    <x v="0"/>
    <n v="1106060"/>
    <x v="9"/>
    <m/>
    <m/>
    <m/>
    <m/>
    <m/>
    <m/>
    <m/>
    <m/>
    <m/>
  </r>
  <r>
    <n v="717"/>
    <s v="Jospeh"/>
    <x v="26"/>
    <n v="2013"/>
    <x v="0"/>
    <x v="0"/>
    <x v="0"/>
    <x v="0"/>
    <x v="0"/>
    <x v="0"/>
    <n v="328264"/>
    <x v="9"/>
    <m/>
    <m/>
    <m/>
    <m/>
    <m/>
    <m/>
    <m/>
    <m/>
    <m/>
  </r>
  <r>
    <n v="717"/>
    <s v="Jospeh"/>
    <x v="26"/>
    <n v="2013"/>
    <x v="0"/>
    <x v="0"/>
    <x v="0"/>
    <x v="0"/>
    <x v="1"/>
    <x v="0"/>
    <n v="777796"/>
    <x v="9"/>
    <m/>
    <m/>
    <m/>
    <m/>
    <m/>
    <m/>
    <m/>
    <m/>
    <m/>
  </r>
  <r>
    <n v="717"/>
    <s v="Jospeh"/>
    <x v="26"/>
    <n v="2013"/>
    <x v="1"/>
    <x v="0"/>
    <x v="0"/>
    <x v="0"/>
    <x v="2"/>
    <x v="0"/>
    <n v="894391"/>
    <x v="9"/>
    <m/>
    <m/>
    <m/>
    <m/>
    <m/>
    <m/>
    <m/>
    <m/>
    <m/>
  </r>
  <r>
    <n v="717"/>
    <s v="Jospeh"/>
    <x v="26"/>
    <n v="2013"/>
    <x v="1"/>
    <x v="0"/>
    <x v="0"/>
    <x v="0"/>
    <x v="0"/>
    <x v="0"/>
    <n v="627094"/>
    <x v="9"/>
    <m/>
    <m/>
    <m/>
    <m/>
    <m/>
    <m/>
    <m/>
    <m/>
    <m/>
  </r>
  <r>
    <n v="717"/>
    <s v="Jospeh"/>
    <x v="26"/>
    <n v="2013"/>
    <x v="1"/>
    <x v="0"/>
    <x v="0"/>
    <x v="0"/>
    <x v="1"/>
    <x v="0"/>
    <n v="267297"/>
    <x v="9"/>
    <m/>
    <m/>
    <m/>
    <m/>
    <m/>
    <m/>
    <m/>
    <m/>
    <m/>
  </r>
  <r>
    <n v="722"/>
    <s v="Junge"/>
    <x v="27"/>
    <n v="2006"/>
    <x v="0"/>
    <x v="1"/>
    <x v="4"/>
    <x v="2"/>
    <x v="0"/>
    <x v="1"/>
    <n v="280"/>
    <x v="49"/>
    <n v="96.428571428571431"/>
    <m/>
    <m/>
    <m/>
    <m/>
    <m/>
    <m/>
    <n v="4"/>
    <n v="14.285714285714285"/>
  </r>
  <r>
    <n v="722"/>
    <s v="Junge"/>
    <x v="27"/>
    <n v="2006"/>
    <x v="1"/>
    <x v="1"/>
    <x v="4"/>
    <x v="2"/>
    <x v="0"/>
    <x v="1"/>
    <n v="280"/>
    <x v="50"/>
    <n v="100"/>
    <m/>
    <m/>
    <m/>
    <m/>
    <m/>
    <m/>
    <n v="8"/>
    <n v="28.571428571428569"/>
  </r>
  <r>
    <n v="722"/>
    <s v="Junge"/>
    <x v="27"/>
    <n v="2006"/>
    <x v="0"/>
    <x v="1"/>
    <x v="4"/>
    <x v="2"/>
    <x v="0"/>
    <x v="0"/>
    <n v="420"/>
    <x v="49"/>
    <n v="64.285714285714278"/>
    <m/>
    <m/>
    <m/>
    <m/>
    <m/>
    <m/>
    <n v="4"/>
    <n v="9.5238095238095255"/>
  </r>
  <r>
    <n v="722"/>
    <s v="Junge"/>
    <x v="27"/>
    <n v="2006"/>
    <x v="1"/>
    <x v="1"/>
    <x v="4"/>
    <x v="2"/>
    <x v="0"/>
    <x v="0"/>
    <n v="420"/>
    <x v="50"/>
    <n v="66.666666666666671"/>
    <m/>
    <m/>
    <m/>
    <m/>
    <m/>
    <m/>
    <n v="8"/>
    <n v="19.047619047619051"/>
  </r>
  <r>
    <n v="722"/>
    <s v="Junge"/>
    <x v="27"/>
    <n v="2006"/>
    <x v="0"/>
    <x v="1"/>
    <x v="4"/>
    <x v="4"/>
    <x v="0"/>
    <x v="1"/>
    <n v="280"/>
    <x v="51"/>
    <n v="42.857142857142854"/>
    <m/>
    <m/>
    <m/>
    <m/>
    <m/>
    <m/>
    <m/>
    <m/>
  </r>
  <r>
    <n v="722"/>
    <s v="Junge"/>
    <x v="27"/>
    <n v="2006"/>
    <x v="1"/>
    <x v="1"/>
    <x v="4"/>
    <x v="4"/>
    <x v="0"/>
    <x v="1"/>
    <n v="280"/>
    <x v="52"/>
    <n v="35.714285714285715"/>
    <m/>
    <m/>
    <m/>
    <m/>
    <m/>
    <m/>
    <m/>
    <m/>
  </r>
  <r>
    <n v="722"/>
    <s v="Junge"/>
    <x v="27"/>
    <n v="2006"/>
    <x v="0"/>
    <x v="1"/>
    <x v="4"/>
    <x v="4"/>
    <x v="0"/>
    <x v="0"/>
    <n v="420"/>
    <x v="51"/>
    <n v="28.571428571428569"/>
    <m/>
    <m/>
    <m/>
    <m/>
    <m/>
    <m/>
    <m/>
    <m/>
  </r>
  <r>
    <n v="722"/>
    <s v="Junge"/>
    <x v="27"/>
    <n v="2006"/>
    <x v="1"/>
    <x v="1"/>
    <x v="4"/>
    <x v="4"/>
    <x v="0"/>
    <x v="0"/>
    <n v="420"/>
    <x v="52"/>
    <n v="23.809523809523807"/>
    <m/>
    <m/>
    <m/>
    <m/>
    <m/>
    <m/>
    <m/>
    <m/>
  </r>
  <r>
    <n v="751"/>
    <s v="Kuzuhara"/>
    <x v="28"/>
    <n v="2022"/>
    <x v="0"/>
    <x v="0"/>
    <x v="0"/>
    <x v="4"/>
    <x v="2"/>
    <x v="1"/>
    <n v="23893.8"/>
    <x v="53"/>
    <n v="4.8966677548150574"/>
    <n v="63"/>
    <n v="2.6366672525927228"/>
    <n v="12"/>
    <n v="0.50222233382718529"/>
    <n v="9"/>
    <n v="0.37666675037038899"/>
    <n v="18"/>
    <n v="0.75333350074077798"/>
  </r>
  <r>
    <n v="751"/>
    <s v="Kuzuhara"/>
    <x v="28"/>
    <n v="2022"/>
    <x v="0"/>
    <x v="0"/>
    <x v="0"/>
    <x v="4"/>
    <x v="0"/>
    <x v="1"/>
    <n v="2621.8"/>
    <x v="54"/>
    <n v="13.731024486993666"/>
    <n v="21"/>
    <n v="8.0097642840796386"/>
    <n v="2"/>
    <n v="0.7628346937218704"/>
    <n v="4"/>
    <n v="1.5256693874437408"/>
    <n v="8"/>
    <n v="3.0513387748874816"/>
  </r>
  <r>
    <n v="751"/>
    <s v="Kuzuhara"/>
    <x v="28"/>
    <n v="2022"/>
    <x v="0"/>
    <x v="0"/>
    <x v="0"/>
    <x v="4"/>
    <x v="1"/>
    <x v="1"/>
    <n v="21272"/>
    <x v="55"/>
    <n v="3.8078224896577657"/>
    <n v="42"/>
    <n v="1.9744264761188419"/>
    <n v="10"/>
    <n v="0.47010154193305753"/>
    <n v="5"/>
    <n v="0.23505077096652877"/>
    <n v="10"/>
    <n v="0.47010154193305753"/>
  </r>
  <r>
    <n v="751"/>
    <s v="Kuzuhara"/>
    <x v="28"/>
    <n v="2022"/>
    <x v="1"/>
    <x v="0"/>
    <x v="0"/>
    <x v="4"/>
    <x v="2"/>
    <x v="1"/>
    <n v="25493"/>
    <x v="2"/>
    <n v="2.1182285333228732"/>
    <n v="34"/>
    <n v="1.333699446906994"/>
    <n v="9"/>
    <n v="0.3530380888871455"/>
    <n v="4"/>
    <n v="0.15690581728317576"/>
    <n v="2"/>
    <n v="7.8452908641587882E-2"/>
  </r>
  <r>
    <n v="751"/>
    <s v="Kuzuhara"/>
    <x v="28"/>
    <n v="2022"/>
    <x v="1"/>
    <x v="0"/>
    <x v="0"/>
    <x v="4"/>
    <x v="0"/>
    <x v="1"/>
    <n v="2523.5"/>
    <x v="56"/>
    <n v="5.9441252229046961"/>
    <n v="13"/>
    <n v="5.1515751931840699"/>
    <n v="1"/>
    <n v="0.39627501486031302"/>
    <n v="1"/>
    <n v="0.39627501486031302"/>
    <n v="0"/>
    <n v="0"/>
  </r>
  <r>
    <n v="751"/>
    <s v="Kuzuhara"/>
    <x v="28"/>
    <n v="2022"/>
    <x v="1"/>
    <x v="0"/>
    <x v="0"/>
    <x v="4"/>
    <x v="1"/>
    <x v="1"/>
    <n v="22969.5"/>
    <x v="28"/>
    <n v="1.6979037419186314"/>
    <n v="21"/>
    <n v="0.91425586103310919"/>
    <n v="8"/>
    <n v="0.34828794706023208"/>
    <n v="3"/>
    <n v="0.13060798014758701"/>
    <n v="2"/>
    <n v="8.7071986765058021E-2"/>
  </r>
  <r>
    <n v="754"/>
    <s v="Kerr"/>
    <x v="29"/>
    <n v="2019"/>
    <x v="0"/>
    <x v="0"/>
    <x v="0"/>
    <x v="0"/>
    <x v="2"/>
    <x v="0"/>
    <n v="1769955"/>
    <x v="9"/>
    <m/>
    <m/>
    <m/>
    <m/>
    <m/>
    <m/>
    <m/>
    <m/>
    <m/>
  </r>
  <r>
    <n v="754"/>
    <s v="Kerr"/>
    <x v="29"/>
    <n v="2019"/>
    <x v="0"/>
    <x v="0"/>
    <x v="0"/>
    <x v="0"/>
    <x v="0"/>
    <x v="0"/>
    <n v="544463"/>
    <x v="9"/>
    <m/>
    <m/>
    <m/>
    <m/>
    <m/>
    <m/>
    <m/>
    <m/>
    <m/>
  </r>
  <r>
    <n v="754"/>
    <s v="Kerr"/>
    <x v="29"/>
    <n v="2019"/>
    <x v="0"/>
    <x v="0"/>
    <x v="0"/>
    <x v="0"/>
    <x v="1"/>
    <x v="0"/>
    <n v="1225492"/>
    <x v="9"/>
    <m/>
    <m/>
    <m/>
    <m/>
    <m/>
    <m/>
    <m/>
    <m/>
    <m/>
  </r>
  <r>
    <n v="754"/>
    <s v="Kerr"/>
    <x v="29"/>
    <n v="2019"/>
    <x v="1"/>
    <x v="0"/>
    <x v="0"/>
    <x v="0"/>
    <x v="2"/>
    <x v="0"/>
    <n v="1332766"/>
    <x v="9"/>
    <m/>
    <m/>
    <m/>
    <m/>
    <m/>
    <m/>
    <m/>
    <m/>
    <m/>
  </r>
  <r>
    <n v="754"/>
    <s v="Kerr"/>
    <x v="29"/>
    <n v="2019"/>
    <x v="1"/>
    <x v="0"/>
    <x v="0"/>
    <x v="0"/>
    <x v="0"/>
    <x v="0"/>
    <n v="416477"/>
    <x v="9"/>
    <m/>
    <m/>
    <m/>
    <m/>
    <m/>
    <m/>
    <m/>
    <m/>
    <m/>
  </r>
  <r>
    <n v="754"/>
    <s v="Kerr"/>
    <x v="29"/>
    <n v="2019"/>
    <x v="1"/>
    <x v="0"/>
    <x v="0"/>
    <x v="0"/>
    <x v="1"/>
    <x v="0"/>
    <n v="916289"/>
    <x v="9"/>
    <m/>
    <m/>
    <m/>
    <m/>
    <m/>
    <m/>
    <m/>
    <m/>
    <m/>
  </r>
  <r>
    <n v="755"/>
    <s v="Kerr"/>
    <x v="30"/>
    <n v="2011"/>
    <x v="0"/>
    <x v="0"/>
    <x v="0"/>
    <x v="0"/>
    <x v="2"/>
    <x v="0"/>
    <n v="901960.78431372542"/>
    <x v="9"/>
    <m/>
    <m/>
    <m/>
    <m/>
    <m/>
    <m/>
    <m/>
    <m/>
    <m/>
  </r>
  <r>
    <n v="755"/>
    <s v="Kerr"/>
    <x v="30"/>
    <n v="2011"/>
    <x v="1"/>
    <x v="0"/>
    <x v="0"/>
    <x v="0"/>
    <x v="2"/>
    <x v="0"/>
    <n v="756097.5609756097"/>
    <x v="9"/>
    <m/>
    <m/>
    <m/>
    <m/>
    <m/>
    <m/>
    <m/>
    <m/>
    <m/>
  </r>
  <r>
    <n v="756"/>
    <s v="Kerr"/>
    <x v="31"/>
    <n v="2017"/>
    <x v="0"/>
    <x v="0"/>
    <x v="2"/>
    <x v="0"/>
    <x v="2"/>
    <x v="0"/>
    <n v="5706"/>
    <x v="9"/>
    <m/>
    <m/>
    <m/>
    <m/>
    <m/>
    <m/>
    <m/>
    <m/>
    <m/>
  </r>
  <r>
    <n v="756"/>
    <s v="Kerr"/>
    <x v="31"/>
    <n v="2017"/>
    <x v="0"/>
    <x v="0"/>
    <x v="2"/>
    <x v="0"/>
    <x v="0"/>
    <x v="0"/>
    <n v="1762"/>
    <x v="9"/>
    <m/>
    <m/>
    <m/>
    <m/>
    <m/>
    <m/>
    <m/>
    <m/>
    <m/>
  </r>
  <r>
    <n v="756"/>
    <s v="Kerr"/>
    <x v="31"/>
    <n v="2017"/>
    <x v="0"/>
    <x v="0"/>
    <x v="2"/>
    <x v="0"/>
    <x v="1"/>
    <x v="0"/>
    <n v="3944"/>
    <x v="9"/>
    <m/>
    <m/>
    <m/>
    <m/>
    <m/>
    <m/>
    <m/>
    <m/>
    <m/>
  </r>
  <r>
    <n v="756"/>
    <s v="Kerr"/>
    <x v="31"/>
    <n v="2017"/>
    <x v="1"/>
    <x v="0"/>
    <x v="2"/>
    <x v="0"/>
    <x v="2"/>
    <x v="0"/>
    <n v="6813"/>
    <x v="9"/>
    <m/>
    <m/>
    <m/>
    <m/>
    <m/>
    <m/>
    <m/>
    <m/>
    <m/>
  </r>
  <r>
    <n v="756"/>
    <s v="Kerr"/>
    <x v="31"/>
    <n v="2017"/>
    <x v="1"/>
    <x v="0"/>
    <x v="2"/>
    <x v="0"/>
    <x v="0"/>
    <x v="0"/>
    <n v="1917"/>
    <x v="9"/>
    <m/>
    <m/>
    <m/>
    <m/>
    <m/>
    <m/>
    <m/>
    <m/>
    <m/>
  </r>
  <r>
    <n v="756"/>
    <s v="Kerr"/>
    <x v="31"/>
    <n v="2017"/>
    <x v="1"/>
    <x v="0"/>
    <x v="2"/>
    <x v="0"/>
    <x v="1"/>
    <x v="0"/>
    <n v="4896"/>
    <x v="9"/>
    <m/>
    <m/>
    <m/>
    <m/>
    <m/>
    <m/>
    <m/>
    <m/>
    <m/>
  </r>
  <r>
    <n v="757"/>
    <s v="Kerr"/>
    <x v="32"/>
    <n v="2017"/>
    <x v="0"/>
    <x v="0"/>
    <x v="0"/>
    <x v="1"/>
    <x v="2"/>
    <x v="0"/>
    <n v="364572.42582897033"/>
    <x v="57"/>
    <n v="5.7299999999999995"/>
    <m/>
    <m/>
    <m/>
    <m/>
    <m/>
    <m/>
    <n v="159"/>
    <n v="0.43612733365246531"/>
  </r>
  <r>
    <n v="757"/>
    <s v="Kerr"/>
    <x v="32"/>
    <n v="2017"/>
    <x v="1"/>
    <x v="0"/>
    <x v="0"/>
    <x v="1"/>
    <x v="2"/>
    <x v="0"/>
    <n v="288584.47488584474"/>
    <x v="58"/>
    <n v="6.57"/>
    <m/>
    <m/>
    <m/>
    <m/>
    <m/>
    <m/>
    <n v="110"/>
    <n v="0.3811708860759494"/>
  </r>
  <r>
    <n v="757"/>
    <s v="Kerr"/>
    <x v="32"/>
    <n v="2017"/>
    <x v="0"/>
    <x v="1"/>
    <x v="1"/>
    <x v="1"/>
    <x v="2"/>
    <x v="0"/>
    <n v="215746.42126789369"/>
    <x v="59"/>
    <n v="4.8899999999999997"/>
    <m/>
    <m/>
    <m/>
    <m/>
    <m/>
    <m/>
    <n v="95"/>
    <n v="0.44033175355450227"/>
  </r>
  <r>
    <n v="757"/>
    <s v="Kerr"/>
    <x v="32"/>
    <n v="2017"/>
    <x v="1"/>
    <x v="1"/>
    <x v="1"/>
    <x v="1"/>
    <x v="2"/>
    <x v="0"/>
    <n v="194842.40687679083"/>
    <x v="60"/>
    <n v="3.49"/>
    <m/>
    <m/>
    <m/>
    <m/>
    <m/>
    <m/>
    <n v="50"/>
    <n v="0.25661764705882351"/>
  </r>
  <r>
    <n v="758"/>
    <s v="Kerr"/>
    <x v="33"/>
    <n v="2022"/>
    <x v="0"/>
    <x v="0"/>
    <x v="0"/>
    <x v="0"/>
    <x v="2"/>
    <x v="0"/>
    <n v="2757235"/>
    <x v="9"/>
    <m/>
    <m/>
    <m/>
    <m/>
    <m/>
    <m/>
    <m/>
    <m/>
    <m/>
  </r>
  <r>
    <n v="758"/>
    <s v="Kerr"/>
    <x v="33"/>
    <n v="2022"/>
    <x v="0"/>
    <x v="0"/>
    <x v="0"/>
    <x v="0"/>
    <x v="0"/>
    <x v="0"/>
    <n v="840611"/>
    <x v="9"/>
    <m/>
    <m/>
    <m/>
    <m/>
    <m/>
    <m/>
    <m/>
    <m/>
    <m/>
  </r>
  <r>
    <n v="758"/>
    <s v="Kerr"/>
    <x v="33"/>
    <n v="2022"/>
    <x v="0"/>
    <x v="0"/>
    <x v="0"/>
    <x v="0"/>
    <x v="1"/>
    <x v="0"/>
    <n v="1916624"/>
    <x v="9"/>
    <m/>
    <m/>
    <m/>
    <m/>
    <m/>
    <m/>
    <m/>
    <m/>
    <m/>
  </r>
  <r>
    <n v="758"/>
    <s v="Kerr"/>
    <x v="33"/>
    <n v="2022"/>
    <x v="1"/>
    <x v="0"/>
    <x v="0"/>
    <x v="0"/>
    <x v="2"/>
    <x v="0"/>
    <n v="2098628"/>
    <x v="9"/>
    <m/>
    <m/>
    <m/>
    <m/>
    <m/>
    <m/>
    <m/>
    <m/>
    <m/>
  </r>
  <r>
    <n v="758"/>
    <s v="Kerr"/>
    <x v="33"/>
    <n v="2022"/>
    <x v="1"/>
    <x v="0"/>
    <x v="0"/>
    <x v="0"/>
    <x v="0"/>
    <x v="0"/>
    <n v="650345"/>
    <x v="9"/>
    <m/>
    <m/>
    <m/>
    <m/>
    <m/>
    <m/>
    <m/>
    <m/>
    <m/>
  </r>
  <r>
    <n v="758"/>
    <s v="Kerr"/>
    <x v="33"/>
    <n v="2022"/>
    <x v="1"/>
    <x v="0"/>
    <x v="0"/>
    <x v="0"/>
    <x v="1"/>
    <x v="0"/>
    <n v="1448283"/>
    <x v="9"/>
    <m/>
    <m/>
    <m/>
    <m/>
    <m/>
    <m/>
    <m/>
    <m/>
    <m/>
  </r>
  <r>
    <n v="859"/>
    <s v="Lempke"/>
    <x v="34"/>
    <n v="2021"/>
    <x v="1"/>
    <x v="1"/>
    <x v="1"/>
    <x v="2"/>
    <x v="0"/>
    <x v="0"/>
    <n v="104433"/>
    <x v="61"/>
    <n v="10.351134220026237"/>
    <m/>
    <m/>
    <m/>
    <m/>
    <m/>
    <m/>
    <n v="198"/>
    <n v="1.8959524288299676"/>
  </r>
  <r>
    <n v="859"/>
    <s v="Lempke"/>
    <x v="34"/>
    <n v="2021"/>
    <x v="1"/>
    <x v="1"/>
    <x v="1"/>
    <x v="2"/>
    <x v="1"/>
    <x v="0"/>
    <n v="320484"/>
    <x v="62"/>
    <n v="5.9254128131201558"/>
    <m/>
    <m/>
    <m/>
    <m/>
    <m/>
    <m/>
    <n v="252"/>
    <n v="0.7863107050585989"/>
  </r>
  <r>
    <n v="859"/>
    <s v="Lempke"/>
    <x v="34"/>
    <n v="2021"/>
    <x v="1"/>
    <x v="1"/>
    <x v="1"/>
    <x v="2"/>
    <x v="2"/>
    <x v="0"/>
    <n v="424916"/>
    <x v="63"/>
    <n v="7.013150834517881"/>
    <m/>
    <m/>
    <m/>
    <m/>
    <m/>
    <m/>
    <n v="450"/>
    <n v="1.0590328441386061"/>
  </r>
  <r>
    <n v="859"/>
    <s v="Lempke"/>
    <x v="34"/>
    <n v="2021"/>
    <x v="1"/>
    <x v="1"/>
    <x v="1"/>
    <x v="0"/>
    <x v="2"/>
    <x v="0"/>
    <n v="424916"/>
    <x v="64"/>
    <n v="2.8546818665336207"/>
    <m/>
    <m/>
    <m/>
    <m/>
    <m/>
    <m/>
    <m/>
    <m/>
  </r>
  <r>
    <n v="859"/>
    <s v="Lempke"/>
    <x v="34"/>
    <n v="2021"/>
    <x v="1"/>
    <x v="1"/>
    <x v="1"/>
    <x v="1"/>
    <x v="2"/>
    <x v="0"/>
    <n v="424916"/>
    <x v="65"/>
    <n v="2.7558388010806842"/>
    <m/>
    <m/>
    <m/>
    <m/>
    <m/>
    <m/>
    <m/>
    <m/>
  </r>
  <r>
    <n v="862"/>
    <s v="Leppanen"/>
    <x v="35"/>
    <n v="2017"/>
    <x v="0"/>
    <x v="0"/>
    <x v="5"/>
    <x v="5"/>
    <x v="2"/>
    <x v="1"/>
    <n v="34247"/>
    <x v="9"/>
    <m/>
    <m/>
    <m/>
    <m/>
    <m/>
    <m/>
    <m/>
    <m/>
    <m/>
  </r>
  <r>
    <n v="862"/>
    <s v="Leppanen"/>
    <x v="35"/>
    <n v="2017"/>
    <x v="1"/>
    <x v="0"/>
    <x v="5"/>
    <x v="5"/>
    <x v="2"/>
    <x v="1"/>
    <n v="25352"/>
    <x v="9"/>
    <m/>
    <m/>
    <m/>
    <m/>
    <m/>
    <m/>
    <m/>
    <m/>
    <m/>
  </r>
  <r>
    <n v="888"/>
    <s v="Lincoln"/>
    <x v="36"/>
    <n v="2011"/>
    <x v="0"/>
    <x v="0"/>
    <x v="0"/>
    <x v="0"/>
    <x v="2"/>
    <x v="0"/>
    <n v="788022"/>
    <x v="9"/>
    <m/>
    <m/>
    <m/>
    <m/>
    <m/>
    <m/>
    <m/>
    <m/>
    <m/>
  </r>
  <r>
    <n v="888"/>
    <s v="Lincoln"/>
    <x v="36"/>
    <n v="2011"/>
    <x v="1"/>
    <x v="0"/>
    <x v="0"/>
    <x v="0"/>
    <x v="2"/>
    <x v="0"/>
    <n v="730876"/>
    <x v="9"/>
    <m/>
    <m/>
    <m/>
    <m/>
    <m/>
    <m/>
    <m/>
    <m/>
    <m/>
  </r>
  <r>
    <n v="908"/>
    <s v="Lopez-Gonzalez"/>
    <x v="37"/>
    <n v="2017"/>
    <x v="0"/>
    <x v="2"/>
    <x v="6"/>
    <x v="0"/>
    <x v="2"/>
    <x v="0"/>
    <n v="7548"/>
    <x v="54"/>
    <n v="4.7694753577106512"/>
    <m/>
    <m/>
    <m/>
    <m/>
    <m/>
    <m/>
    <m/>
    <m/>
  </r>
  <r>
    <n v="908"/>
    <s v="Lopez-Gonzalez"/>
    <x v="37"/>
    <n v="2017"/>
    <x v="0"/>
    <x v="2"/>
    <x v="6"/>
    <x v="0"/>
    <x v="0"/>
    <x v="0"/>
    <n v="1503"/>
    <x v="66"/>
    <n v="9.3147039254823678"/>
    <m/>
    <m/>
    <m/>
    <m/>
    <m/>
    <m/>
    <m/>
    <m/>
  </r>
  <r>
    <n v="908"/>
    <s v="Lopez-Gonzalez"/>
    <x v="37"/>
    <n v="2017"/>
    <x v="0"/>
    <x v="2"/>
    <x v="6"/>
    <x v="0"/>
    <x v="1"/>
    <x v="0"/>
    <n v="6045"/>
    <x v="67"/>
    <n v="3.6393713813068653"/>
    <m/>
    <m/>
    <m/>
    <m/>
    <m/>
    <m/>
    <m/>
    <m/>
  </r>
  <r>
    <n v="908"/>
    <s v="Lopez-Gonzalez"/>
    <x v="37"/>
    <n v="2017"/>
    <x v="1"/>
    <x v="2"/>
    <x v="6"/>
    <x v="0"/>
    <x v="2"/>
    <x v="0"/>
    <n v="3413"/>
    <x v="51"/>
    <n v="3.5159683562847932"/>
    <m/>
    <m/>
    <m/>
    <m/>
    <m/>
    <m/>
    <m/>
    <m/>
  </r>
  <r>
    <n v="908"/>
    <s v="Lopez-Gonzalez"/>
    <x v="37"/>
    <n v="2017"/>
    <x v="1"/>
    <x v="2"/>
    <x v="6"/>
    <x v="0"/>
    <x v="0"/>
    <x v="0"/>
    <n v="592"/>
    <x v="68"/>
    <n v="11.824324324324325"/>
    <m/>
    <m/>
    <m/>
    <m/>
    <m/>
    <m/>
    <m/>
    <m/>
  </r>
  <r>
    <n v="908"/>
    <s v="Lopez-Gonzalez"/>
    <x v="37"/>
    <n v="2017"/>
    <x v="1"/>
    <x v="2"/>
    <x v="6"/>
    <x v="0"/>
    <x v="1"/>
    <x v="0"/>
    <n v="2821"/>
    <x v="45"/>
    <n v="1.7724211272598369"/>
    <m/>
    <m/>
    <m/>
    <m/>
    <m/>
    <m/>
    <m/>
    <m/>
  </r>
  <r>
    <n v="908"/>
    <s v="Lopez-Gonzalez"/>
    <x v="37"/>
    <n v="2017"/>
    <x v="0"/>
    <x v="2"/>
    <x v="6"/>
    <x v="0"/>
    <x v="2"/>
    <x v="1"/>
    <n v="9497.4"/>
    <x v="54"/>
    <n v="3.7905110872449304"/>
    <m/>
    <m/>
    <m/>
    <m/>
    <m/>
    <m/>
    <m/>
    <m/>
  </r>
  <r>
    <n v="908"/>
    <s v="Lopez-Gonzalez"/>
    <x v="37"/>
    <n v="2017"/>
    <x v="0"/>
    <x v="2"/>
    <x v="6"/>
    <x v="0"/>
    <x v="0"/>
    <x v="1"/>
    <n v="2486.5"/>
    <x v="66"/>
    <n v="5.6304041825859636"/>
    <m/>
    <m/>
    <m/>
    <m/>
    <m/>
    <m/>
    <m/>
    <m/>
  </r>
  <r>
    <n v="908"/>
    <s v="Lopez-Gonzalez"/>
    <x v="37"/>
    <n v="2017"/>
    <x v="0"/>
    <x v="2"/>
    <x v="6"/>
    <x v="0"/>
    <x v="1"/>
    <x v="1"/>
    <n v="7010.9"/>
    <x v="67"/>
    <n v="3.1379708739248886"/>
    <m/>
    <m/>
    <m/>
    <m/>
    <m/>
    <m/>
    <m/>
    <m/>
  </r>
  <r>
    <n v="908"/>
    <s v="Lopez-Gonzalez"/>
    <x v="37"/>
    <n v="2017"/>
    <x v="1"/>
    <x v="2"/>
    <x v="6"/>
    <x v="0"/>
    <x v="2"/>
    <x v="1"/>
    <n v="4174.75"/>
    <x v="51"/>
    <n v="2.8744236181807294"/>
    <m/>
    <m/>
    <m/>
    <m/>
    <m/>
    <m/>
    <m/>
    <m/>
  </r>
  <r>
    <n v="908"/>
    <s v="Lopez-Gonzalez"/>
    <x v="37"/>
    <n v="2017"/>
    <x v="1"/>
    <x v="2"/>
    <x v="6"/>
    <x v="0"/>
    <x v="0"/>
    <x v="1"/>
    <n v="810"/>
    <x v="68"/>
    <n v="8.6419753086419746"/>
    <m/>
    <m/>
    <m/>
    <m/>
    <m/>
    <m/>
    <m/>
    <m/>
  </r>
  <r>
    <n v="908"/>
    <s v="Lopez-Gonzalez"/>
    <x v="37"/>
    <n v="2017"/>
    <x v="1"/>
    <x v="2"/>
    <x v="6"/>
    <x v="0"/>
    <x v="1"/>
    <x v="1"/>
    <n v="3337.75"/>
    <x v="45"/>
    <n v="1.4980151299528126"/>
    <m/>
    <m/>
    <m/>
    <m/>
    <m/>
    <m/>
    <m/>
    <m/>
  </r>
  <r>
    <n v="908"/>
    <s v="Lopez-Gonzalez"/>
    <x v="37"/>
    <n v="2017"/>
    <x v="2"/>
    <x v="2"/>
    <x v="6"/>
    <x v="0"/>
    <x v="2"/>
    <x v="0"/>
    <n v="10961"/>
    <x v="69"/>
    <n v="4.3791624851747102"/>
    <m/>
    <m/>
    <m/>
    <m/>
    <m/>
    <m/>
    <m/>
    <m/>
  </r>
  <r>
    <n v="908"/>
    <s v="Lopez-Gonzalez"/>
    <x v="37"/>
    <n v="2017"/>
    <x v="2"/>
    <x v="2"/>
    <x v="6"/>
    <x v="0"/>
    <x v="0"/>
    <x v="0"/>
    <n v="2095"/>
    <x v="70"/>
    <n v="10.023866348448689"/>
    <m/>
    <m/>
    <m/>
    <m/>
    <m/>
    <m/>
    <m/>
    <m/>
  </r>
  <r>
    <n v="908"/>
    <s v="Lopez-Gonzalez"/>
    <x v="37"/>
    <n v="2017"/>
    <x v="2"/>
    <x v="2"/>
    <x v="6"/>
    <x v="0"/>
    <x v="1"/>
    <x v="0"/>
    <n v="8866"/>
    <x v="49"/>
    <n v="3.0453417550191744"/>
    <m/>
    <m/>
    <m/>
    <m/>
    <m/>
    <m/>
    <m/>
    <m/>
  </r>
  <r>
    <n v="908"/>
    <s v="Lopez-Gonzalez"/>
    <x v="37"/>
    <n v="2017"/>
    <x v="2"/>
    <x v="2"/>
    <x v="6"/>
    <x v="0"/>
    <x v="2"/>
    <x v="1"/>
    <n v="13645.15"/>
    <x v="69"/>
    <n v="3.5177334071080204"/>
    <m/>
    <m/>
    <m/>
    <m/>
    <m/>
    <m/>
    <m/>
    <m/>
  </r>
  <r>
    <n v="908"/>
    <s v="Lopez-Gonzalez"/>
    <x v="37"/>
    <n v="2017"/>
    <x v="2"/>
    <x v="2"/>
    <x v="6"/>
    <x v="0"/>
    <x v="0"/>
    <x v="1"/>
    <n v="3296.5"/>
    <x v="70"/>
    <n v="6.3703928408918555"/>
    <m/>
    <m/>
    <m/>
    <m/>
    <m/>
    <m/>
    <m/>
    <m/>
  </r>
  <r>
    <n v="908"/>
    <s v="Lopez-Gonzalez"/>
    <x v="37"/>
    <n v="2017"/>
    <x v="2"/>
    <x v="2"/>
    <x v="6"/>
    <x v="0"/>
    <x v="1"/>
    <x v="1"/>
    <n v="10348.65"/>
    <x v="49"/>
    <n v="2.6090359612123319"/>
    <m/>
    <m/>
    <m/>
    <m/>
    <m/>
    <m/>
    <m/>
    <m/>
  </r>
  <r>
    <n v="933"/>
    <s v="Lytle"/>
    <x v="38"/>
    <n v="2021"/>
    <x v="0"/>
    <x v="1"/>
    <x v="1"/>
    <x v="2"/>
    <x v="0"/>
    <x v="0"/>
    <n v="46521.739130434791"/>
    <x v="9"/>
    <m/>
    <m/>
    <m/>
    <m/>
    <m/>
    <m/>
    <m/>
    <m/>
    <m/>
  </r>
  <r>
    <n v="933"/>
    <s v="Lytle"/>
    <x v="38"/>
    <n v="2021"/>
    <x v="0"/>
    <x v="1"/>
    <x v="1"/>
    <x v="2"/>
    <x v="1"/>
    <x v="0"/>
    <n v="168750"/>
    <x v="9"/>
    <m/>
    <m/>
    <m/>
    <m/>
    <m/>
    <m/>
    <m/>
    <m/>
    <m/>
  </r>
  <r>
    <n v="933"/>
    <s v="Lytle"/>
    <x v="38"/>
    <n v="2021"/>
    <x v="0"/>
    <x v="1"/>
    <x v="1"/>
    <x v="2"/>
    <x v="2"/>
    <x v="0"/>
    <n v="216049.38271604935"/>
    <x v="9"/>
    <m/>
    <m/>
    <m/>
    <m/>
    <m/>
    <m/>
    <m/>
    <m/>
    <m/>
  </r>
  <r>
    <n v="933"/>
    <s v="Lytle"/>
    <x v="38"/>
    <n v="2021"/>
    <x v="0"/>
    <x v="1"/>
    <x v="1"/>
    <x v="1"/>
    <x v="2"/>
    <x v="0"/>
    <n v="216049.38271604935"/>
    <x v="9"/>
    <m/>
    <m/>
    <m/>
    <m/>
    <m/>
    <m/>
    <m/>
    <m/>
    <m/>
  </r>
  <r>
    <n v="933"/>
    <s v="Lytle"/>
    <x v="38"/>
    <n v="2021"/>
    <x v="1"/>
    <x v="1"/>
    <x v="1"/>
    <x v="2"/>
    <x v="0"/>
    <x v="0"/>
    <n v="45871.559633027515"/>
    <x v="9"/>
    <m/>
    <m/>
    <m/>
    <m/>
    <m/>
    <m/>
    <m/>
    <m/>
    <m/>
  </r>
  <r>
    <n v="933"/>
    <s v="Lytle"/>
    <x v="38"/>
    <n v="2021"/>
    <x v="1"/>
    <x v="1"/>
    <x v="1"/>
    <x v="2"/>
    <x v="1"/>
    <x v="0"/>
    <n v="148387.09677419355"/>
    <x v="9"/>
    <m/>
    <m/>
    <m/>
    <m/>
    <m/>
    <m/>
    <m/>
    <m/>
    <m/>
  </r>
  <r>
    <n v="933"/>
    <s v="Lytle"/>
    <x v="38"/>
    <n v="2021"/>
    <x v="1"/>
    <x v="1"/>
    <x v="1"/>
    <x v="2"/>
    <x v="2"/>
    <x v="0"/>
    <n v="195081.96721311475"/>
    <x v="9"/>
    <m/>
    <m/>
    <m/>
    <m/>
    <m/>
    <m/>
    <m/>
    <m/>
    <m/>
  </r>
  <r>
    <n v="933"/>
    <s v="Lytle"/>
    <x v="38"/>
    <n v="2021"/>
    <x v="1"/>
    <x v="1"/>
    <x v="1"/>
    <x v="1"/>
    <x v="2"/>
    <x v="0"/>
    <n v="195081.96721311475"/>
    <x v="9"/>
    <m/>
    <m/>
    <m/>
    <m/>
    <m/>
    <m/>
    <m/>
    <m/>
    <m/>
  </r>
  <r>
    <n v="956"/>
    <s v="Marar"/>
    <x v="39"/>
    <n v="2012"/>
    <x v="0"/>
    <x v="0"/>
    <x v="0"/>
    <x v="0"/>
    <x v="0"/>
    <x v="0"/>
    <n v="181941"/>
    <x v="9"/>
    <m/>
    <m/>
    <m/>
    <m/>
    <m/>
    <m/>
    <m/>
    <m/>
    <m/>
  </r>
  <r>
    <n v="956"/>
    <s v="Marar"/>
    <x v="39"/>
    <n v="2012"/>
    <x v="0"/>
    <x v="0"/>
    <x v="0"/>
    <x v="0"/>
    <x v="1"/>
    <x v="0"/>
    <n v="433661"/>
    <x v="9"/>
    <m/>
    <m/>
    <m/>
    <m/>
    <m/>
    <m/>
    <m/>
    <m/>
    <m/>
  </r>
  <r>
    <n v="956"/>
    <s v="Marar"/>
    <x v="39"/>
    <n v="2012"/>
    <x v="0"/>
    <x v="0"/>
    <x v="0"/>
    <x v="0"/>
    <x v="2"/>
    <x v="0"/>
    <n v="615602"/>
    <x v="9"/>
    <m/>
    <m/>
    <m/>
    <m/>
    <m/>
    <m/>
    <m/>
    <m/>
    <m/>
  </r>
  <r>
    <n v="956"/>
    <s v="Marar"/>
    <x v="39"/>
    <n v="2012"/>
    <x v="1"/>
    <x v="0"/>
    <x v="0"/>
    <x v="0"/>
    <x v="0"/>
    <x v="0"/>
    <n v="153655"/>
    <x v="9"/>
    <m/>
    <m/>
    <m/>
    <m/>
    <m/>
    <m/>
    <m/>
    <m/>
    <m/>
  </r>
  <r>
    <n v="956"/>
    <s v="Marar"/>
    <x v="39"/>
    <n v="2012"/>
    <x v="1"/>
    <x v="0"/>
    <x v="0"/>
    <x v="0"/>
    <x v="1"/>
    <x v="0"/>
    <n v="350554"/>
    <x v="9"/>
    <m/>
    <m/>
    <m/>
    <m/>
    <m/>
    <m/>
    <m/>
    <m/>
    <m/>
  </r>
  <r>
    <n v="956"/>
    <s v="Marar"/>
    <x v="39"/>
    <n v="2012"/>
    <x v="1"/>
    <x v="0"/>
    <x v="0"/>
    <x v="0"/>
    <x v="2"/>
    <x v="0"/>
    <n v="504209"/>
    <x v="9"/>
    <m/>
    <m/>
    <m/>
    <m/>
    <m/>
    <m/>
    <m/>
    <m/>
    <m/>
  </r>
  <r>
    <n v="970"/>
    <s v="McCarthy"/>
    <x v="40"/>
    <n v="2019"/>
    <x v="0"/>
    <x v="0"/>
    <x v="0"/>
    <x v="0"/>
    <x v="0"/>
    <x v="0"/>
    <n v="925468"/>
    <x v="9"/>
    <m/>
    <m/>
    <m/>
    <m/>
    <m/>
    <m/>
    <m/>
    <m/>
    <m/>
  </r>
  <r>
    <n v="970"/>
    <s v="McCarthy"/>
    <x v="40"/>
    <n v="2019"/>
    <x v="0"/>
    <x v="0"/>
    <x v="0"/>
    <x v="0"/>
    <x v="1"/>
    <x v="0"/>
    <n v="2128882"/>
    <x v="9"/>
    <m/>
    <m/>
    <m/>
    <m/>
    <m/>
    <m/>
    <m/>
    <m/>
    <m/>
  </r>
  <r>
    <n v="970"/>
    <s v="McCarthy"/>
    <x v="40"/>
    <n v="2019"/>
    <x v="1"/>
    <x v="0"/>
    <x v="0"/>
    <x v="0"/>
    <x v="0"/>
    <x v="0"/>
    <n v="735798"/>
    <x v="9"/>
    <m/>
    <m/>
    <m/>
    <m/>
    <m/>
    <m/>
    <m/>
    <m/>
    <m/>
  </r>
  <r>
    <n v="970"/>
    <s v="McCarthy"/>
    <x v="40"/>
    <n v="2019"/>
    <x v="1"/>
    <x v="0"/>
    <x v="0"/>
    <x v="0"/>
    <x v="1"/>
    <x v="0"/>
    <n v="1648835"/>
    <x v="9"/>
    <m/>
    <m/>
    <m/>
    <m/>
    <m/>
    <m/>
    <m/>
    <m/>
    <m/>
  </r>
  <r>
    <n v="982"/>
    <s v="McGuine"/>
    <x v="41"/>
    <n v="2000"/>
    <x v="2"/>
    <x v="0"/>
    <x v="0"/>
    <x v="4"/>
    <x v="2"/>
    <x v="0"/>
    <n v="14743.589743589742"/>
    <x v="9"/>
    <m/>
    <m/>
    <m/>
    <m/>
    <m/>
    <m/>
    <m/>
    <m/>
    <m/>
  </r>
  <r>
    <n v="993"/>
    <s v="Medina McKeon"/>
    <x v="42"/>
    <n v="2014"/>
    <x v="0"/>
    <x v="0"/>
    <x v="0"/>
    <x v="2"/>
    <x v="2"/>
    <x v="0"/>
    <n v="20408.163265306124"/>
    <x v="9"/>
    <m/>
    <m/>
    <m/>
    <m/>
    <m/>
    <m/>
    <m/>
    <m/>
    <m/>
  </r>
  <r>
    <n v="993"/>
    <s v="Medina McKeon"/>
    <x v="42"/>
    <n v="2014"/>
    <x v="1"/>
    <x v="0"/>
    <x v="0"/>
    <x v="2"/>
    <x v="2"/>
    <x v="0"/>
    <n v="15757.575757575756"/>
    <x v="9"/>
    <m/>
    <m/>
    <m/>
    <m/>
    <m/>
    <m/>
    <m/>
    <m/>
    <m/>
  </r>
  <r>
    <n v="994"/>
    <s v="Meeuwisse"/>
    <x v="43"/>
    <n v="2003"/>
    <x v="0"/>
    <x v="1"/>
    <x v="1"/>
    <x v="4"/>
    <x v="2"/>
    <x v="0"/>
    <n v="43514"/>
    <x v="71"/>
    <n v="4.9409385485131221"/>
    <m/>
    <m/>
    <m/>
    <m/>
    <m/>
    <m/>
    <m/>
    <m/>
  </r>
  <r>
    <n v="994"/>
    <s v="Meeuwisse"/>
    <x v="43"/>
    <n v="2003"/>
    <x v="0"/>
    <x v="1"/>
    <x v="1"/>
    <x v="4"/>
    <x v="0"/>
    <x v="0"/>
    <n v="12573"/>
    <x v="72"/>
    <n v="5.9651634454784057"/>
    <m/>
    <m/>
    <m/>
    <m/>
    <m/>
    <m/>
    <m/>
    <m/>
  </r>
  <r>
    <n v="994"/>
    <s v="Meeuwisse"/>
    <x v="43"/>
    <n v="2003"/>
    <x v="0"/>
    <x v="1"/>
    <x v="1"/>
    <x v="4"/>
    <x v="1"/>
    <x v="0"/>
    <n v="30941"/>
    <x v="73"/>
    <n v="4.5247406354028632"/>
    <m/>
    <m/>
    <m/>
    <m/>
    <m/>
    <m/>
    <m/>
    <m/>
  </r>
  <r>
    <n v="1009"/>
    <s v="Messina"/>
    <x v="44"/>
    <n v="1999"/>
    <x v="0"/>
    <x v="0"/>
    <x v="0"/>
    <x v="4"/>
    <x v="2"/>
    <x v="1"/>
    <n v="169885"/>
    <x v="74"/>
    <n v="3.1962798363598903"/>
    <m/>
    <m/>
    <m/>
    <m/>
    <m/>
    <m/>
    <m/>
    <m/>
  </r>
  <r>
    <n v="1009"/>
    <s v="Messina"/>
    <x v="44"/>
    <n v="1999"/>
    <x v="0"/>
    <x v="0"/>
    <x v="0"/>
    <x v="4"/>
    <x v="0"/>
    <x v="1"/>
    <n v="16055"/>
    <x v="75"/>
    <n v="16.879476798505138"/>
    <m/>
    <m/>
    <m/>
    <m/>
    <m/>
    <m/>
    <m/>
    <m/>
  </r>
  <r>
    <n v="1009"/>
    <s v="Messina"/>
    <x v="44"/>
    <n v="1999"/>
    <x v="0"/>
    <x v="0"/>
    <x v="0"/>
    <x v="4"/>
    <x v="1"/>
    <x v="1"/>
    <n v="153830"/>
    <x v="76"/>
    <n v="1.7941883897809272"/>
    <m/>
    <m/>
    <m/>
    <m/>
    <m/>
    <m/>
    <m/>
    <m/>
  </r>
  <r>
    <n v="1017"/>
    <s v="Mihata"/>
    <x v="45"/>
    <n v="2006"/>
    <x v="0"/>
    <x v="1"/>
    <x v="1"/>
    <x v="0"/>
    <x v="2"/>
    <x v="0"/>
    <n v="2269927"/>
    <x v="9"/>
    <m/>
    <m/>
    <m/>
    <m/>
    <m/>
    <m/>
    <m/>
    <m/>
    <m/>
  </r>
  <r>
    <n v="1017"/>
    <s v="Mihata"/>
    <x v="45"/>
    <n v="2006"/>
    <x v="1"/>
    <x v="1"/>
    <x v="1"/>
    <x v="0"/>
    <x v="2"/>
    <x v="0"/>
    <n v="1950672"/>
    <x v="9"/>
    <m/>
    <m/>
    <m/>
    <m/>
    <m/>
    <m/>
    <m/>
    <m/>
    <m/>
  </r>
  <r>
    <n v="1053"/>
    <s v="Moreno-Perez"/>
    <x v="46"/>
    <n v="2021"/>
    <x v="0"/>
    <x v="1"/>
    <x v="3"/>
    <x v="1"/>
    <x v="2"/>
    <x v="1"/>
    <n v="24305.003971405877"/>
    <x v="77"/>
    <n v="7.7761764705882364"/>
    <m/>
    <m/>
    <m/>
    <m/>
    <m/>
    <m/>
    <m/>
    <m/>
  </r>
  <r>
    <n v="1053"/>
    <s v="Moreno-Perez"/>
    <x v="46"/>
    <n v="2021"/>
    <x v="0"/>
    <x v="1"/>
    <x v="3"/>
    <x v="1"/>
    <x v="0"/>
    <x v="1"/>
    <n v="1503.2763715790827"/>
    <x v="78"/>
    <n v="48.560598290598286"/>
    <m/>
    <m/>
    <m/>
    <m/>
    <m/>
    <m/>
    <m/>
    <m/>
  </r>
  <r>
    <n v="1053"/>
    <s v="Moreno-Perez"/>
    <x v="46"/>
    <n v="2021"/>
    <x v="0"/>
    <x v="1"/>
    <x v="3"/>
    <x v="1"/>
    <x v="1"/>
    <x v="1"/>
    <n v="22798.552472858868"/>
    <x v="79"/>
    <n v="5.0880423280423281"/>
    <m/>
    <m/>
    <m/>
    <m/>
    <m/>
    <m/>
    <m/>
    <m/>
  </r>
  <r>
    <n v="1053"/>
    <s v="Moreno-Perez"/>
    <x v="46"/>
    <n v="2021"/>
    <x v="0"/>
    <x v="1"/>
    <x v="3"/>
    <x v="4"/>
    <x v="2"/>
    <x v="1"/>
    <n v="24305.003971405877"/>
    <x v="53"/>
    <n v="4.8138235294117644"/>
    <m/>
    <m/>
    <m/>
    <m/>
    <m/>
    <m/>
    <m/>
    <m/>
  </r>
  <r>
    <n v="1053"/>
    <s v="Moreno-Perez"/>
    <x v="46"/>
    <n v="2021"/>
    <x v="0"/>
    <x v="1"/>
    <x v="3"/>
    <x v="4"/>
    <x v="0"/>
    <x v="1"/>
    <n v="1503.2763715790827"/>
    <x v="80"/>
    <n v="29.269401709401709"/>
    <m/>
    <m/>
    <m/>
    <m/>
    <m/>
    <m/>
    <m/>
    <m/>
  </r>
  <r>
    <n v="1053"/>
    <s v="Moreno-Perez"/>
    <x v="46"/>
    <n v="2021"/>
    <x v="0"/>
    <x v="1"/>
    <x v="3"/>
    <x v="4"/>
    <x v="1"/>
    <x v="1"/>
    <n v="22798.552472858868"/>
    <x v="78"/>
    <n v="3.2019576719576719"/>
    <m/>
    <m/>
    <m/>
    <m/>
    <m/>
    <m/>
    <m/>
    <m/>
  </r>
  <r>
    <n v="1053"/>
    <s v="Moreno-Perez"/>
    <x v="46"/>
    <n v="2021"/>
    <x v="0"/>
    <x v="1"/>
    <x v="3"/>
    <x v="2"/>
    <x v="2"/>
    <x v="1"/>
    <n v="24305.003971405877"/>
    <x v="81"/>
    <n v="12.59"/>
    <n v="229"/>
    <n v="9.4219281045751639"/>
    <n v="32"/>
    <n v="1.3166013071895426"/>
    <m/>
    <m/>
    <m/>
    <m/>
  </r>
  <r>
    <n v="1053"/>
    <s v="Moreno-Perez"/>
    <x v="46"/>
    <n v="2021"/>
    <x v="0"/>
    <x v="1"/>
    <x v="3"/>
    <x v="2"/>
    <x v="0"/>
    <x v="1"/>
    <n v="1503.2763715790827"/>
    <x v="53"/>
    <n v="77.83"/>
    <m/>
    <m/>
    <m/>
    <m/>
    <m/>
    <m/>
    <m/>
    <m/>
  </r>
  <r>
    <n v="1053"/>
    <s v="Moreno-Perez"/>
    <x v="46"/>
    <n v="2021"/>
    <x v="0"/>
    <x v="1"/>
    <x v="3"/>
    <x v="2"/>
    <x v="1"/>
    <x v="1"/>
    <n v="22798.552472858868"/>
    <x v="77"/>
    <n v="8.2899999999999991"/>
    <m/>
    <m/>
    <m/>
    <m/>
    <m/>
    <m/>
    <m/>
    <m/>
  </r>
  <r>
    <n v="1059"/>
    <s v="Morris"/>
    <x v="47"/>
    <n v="2021"/>
    <x v="0"/>
    <x v="1"/>
    <x v="1"/>
    <x v="1"/>
    <x v="2"/>
    <x v="0"/>
    <n v="478150"/>
    <x v="9"/>
    <m/>
    <m/>
    <m/>
    <m/>
    <m/>
    <m/>
    <m/>
    <m/>
    <m/>
  </r>
  <r>
    <n v="1059"/>
    <s v="Morris"/>
    <x v="47"/>
    <n v="2021"/>
    <x v="0"/>
    <x v="1"/>
    <x v="1"/>
    <x v="1"/>
    <x v="0"/>
    <x v="0"/>
    <n v="111843"/>
    <x v="9"/>
    <m/>
    <m/>
    <m/>
    <m/>
    <m/>
    <m/>
    <m/>
    <m/>
    <m/>
  </r>
  <r>
    <n v="1059"/>
    <s v="Morris"/>
    <x v="47"/>
    <n v="2021"/>
    <x v="0"/>
    <x v="1"/>
    <x v="1"/>
    <x v="1"/>
    <x v="1"/>
    <x v="0"/>
    <n v="366307"/>
    <x v="9"/>
    <m/>
    <m/>
    <m/>
    <m/>
    <m/>
    <m/>
    <m/>
    <m/>
    <m/>
  </r>
  <r>
    <n v="1059"/>
    <s v="Morris"/>
    <x v="47"/>
    <n v="2021"/>
    <x v="0"/>
    <x v="1"/>
    <x v="1"/>
    <x v="4"/>
    <x v="2"/>
    <x v="0"/>
    <n v="478150"/>
    <x v="9"/>
    <m/>
    <m/>
    <m/>
    <m/>
    <m/>
    <m/>
    <m/>
    <m/>
    <m/>
  </r>
  <r>
    <n v="1059"/>
    <s v="Morris"/>
    <x v="47"/>
    <n v="2021"/>
    <x v="0"/>
    <x v="1"/>
    <x v="1"/>
    <x v="4"/>
    <x v="0"/>
    <x v="0"/>
    <n v="111843"/>
    <x v="9"/>
    <m/>
    <m/>
    <m/>
    <m/>
    <m/>
    <m/>
    <m/>
    <m/>
    <m/>
  </r>
  <r>
    <n v="1059"/>
    <s v="Morris"/>
    <x v="47"/>
    <n v="2021"/>
    <x v="0"/>
    <x v="1"/>
    <x v="1"/>
    <x v="4"/>
    <x v="1"/>
    <x v="0"/>
    <n v="366307"/>
    <x v="9"/>
    <m/>
    <m/>
    <m/>
    <m/>
    <m/>
    <m/>
    <m/>
    <m/>
    <m/>
  </r>
  <r>
    <n v="1059"/>
    <s v="Morris"/>
    <x v="47"/>
    <n v="2021"/>
    <x v="0"/>
    <x v="1"/>
    <x v="1"/>
    <x v="2"/>
    <x v="2"/>
    <x v="0"/>
    <n v="478150"/>
    <x v="82"/>
    <n v="7.2801422147861548"/>
    <m/>
    <m/>
    <m/>
    <m/>
    <m/>
    <m/>
    <n v="424"/>
    <n v="0.88675101955453306"/>
  </r>
  <r>
    <n v="1059"/>
    <s v="Morris"/>
    <x v="47"/>
    <n v="2021"/>
    <x v="0"/>
    <x v="1"/>
    <x v="1"/>
    <x v="2"/>
    <x v="0"/>
    <x v="0"/>
    <n v="111843"/>
    <x v="83"/>
    <n v="12.05260946147725"/>
    <m/>
    <m/>
    <m/>
    <m/>
    <m/>
    <m/>
    <n v="160"/>
    <n v="1.4305767906797924"/>
  </r>
  <r>
    <n v="1059"/>
    <s v="Morris"/>
    <x v="47"/>
    <n v="2021"/>
    <x v="0"/>
    <x v="1"/>
    <x v="1"/>
    <x v="2"/>
    <x v="1"/>
    <x v="0"/>
    <n v="366307"/>
    <x v="84"/>
    <n v="5.8229845457498763"/>
    <m/>
    <m/>
    <m/>
    <m/>
    <m/>
    <m/>
    <n v="262"/>
    <n v="0.71524704687598106"/>
  </r>
  <r>
    <n v="1061"/>
    <s v="Mountcastle"/>
    <x v="48"/>
    <n v="2007"/>
    <x v="0"/>
    <x v="1"/>
    <x v="7"/>
    <x v="0"/>
    <x v="2"/>
    <x v="0"/>
    <n v="134165"/>
    <x v="9"/>
    <m/>
    <m/>
    <m/>
    <m/>
    <m/>
    <m/>
    <m/>
    <m/>
    <m/>
  </r>
  <r>
    <n v="1061"/>
    <s v="Mountcastle"/>
    <x v="48"/>
    <n v="2007"/>
    <x v="1"/>
    <x v="1"/>
    <x v="7"/>
    <x v="0"/>
    <x v="2"/>
    <x v="0"/>
    <n v="35634"/>
    <x v="9"/>
    <m/>
    <m/>
    <m/>
    <m/>
    <m/>
    <m/>
    <m/>
    <m/>
    <m/>
  </r>
  <r>
    <n v="1098"/>
    <s v="Nelson"/>
    <x v="49"/>
    <n v="2007"/>
    <x v="0"/>
    <x v="0"/>
    <x v="0"/>
    <x v="0"/>
    <x v="0"/>
    <x v="0"/>
    <n v="61663"/>
    <x v="9"/>
    <m/>
    <m/>
    <m/>
    <m/>
    <m/>
    <m/>
    <m/>
    <m/>
    <m/>
  </r>
  <r>
    <n v="1098"/>
    <s v="Nelson"/>
    <x v="49"/>
    <n v="2007"/>
    <x v="0"/>
    <x v="0"/>
    <x v="0"/>
    <x v="0"/>
    <x v="1"/>
    <x v="0"/>
    <n v="156679"/>
    <x v="9"/>
    <m/>
    <m/>
    <m/>
    <m/>
    <m/>
    <m/>
    <m/>
    <m/>
    <m/>
  </r>
  <r>
    <n v="1098"/>
    <s v="Nelson"/>
    <x v="49"/>
    <n v="2007"/>
    <x v="0"/>
    <x v="0"/>
    <x v="0"/>
    <x v="0"/>
    <x v="2"/>
    <x v="0"/>
    <n v="218342"/>
    <x v="9"/>
    <m/>
    <m/>
    <m/>
    <m/>
    <m/>
    <m/>
    <m/>
    <m/>
    <m/>
  </r>
  <r>
    <n v="1098"/>
    <s v="Nelson"/>
    <x v="49"/>
    <n v="2007"/>
    <x v="1"/>
    <x v="0"/>
    <x v="0"/>
    <x v="0"/>
    <x v="0"/>
    <x v="0"/>
    <n v="53325"/>
    <x v="9"/>
    <m/>
    <m/>
    <m/>
    <m/>
    <m/>
    <m/>
    <m/>
    <m/>
    <m/>
  </r>
  <r>
    <n v="1098"/>
    <s v="Nelson"/>
    <x v="49"/>
    <n v="2007"/>
    <x v="1"/>
    <x v="0"/>
    <x v="0"/>
    <x v="0"/>
    <x v="1"/>
    <x v="0"/>
    <n v="132836"/>
    <x v="9"/>
    <m/>
    <m/>
    <m/>
    <m/>
    <m/>
    <m/>
    <m/>
    <m/>
    <m/>
  </r>
  <r>
    <n v="1098"/>
    <s v="Nelson"/>
    <x v="49"/>
    <n v="2007"/>
    <x v="1"/>
    <x v="0"/>
    <x v="0"/>
    <x v="0"/>
    <x v="2"/>
    <x v="0"/>
    <n v="186161"/>
    <x v="9"/>
    <m/>
    <m/>
    <m/>
    <m/>
    <m/>
    <m/>
    <m/>
    <m/>
    <m/>
  </r>
  <r>
    <n v="1168"/>
    <s v="Owoeye"/>
    <x v="50"/>
    <n v="2020"/>
    <x v="0"/>
    <x v="0"/>
    <x v="8"/>
    <x v="3"/>
    <x v="2"/>
    <x v="1"/>
    <n v="18554"/>
    <x v="85"/>
    <n v="14.821601810930257"/>
    <n v="242"/>
    <n v="13.043009593618626"/>
    <m/>
    <m/>
    <m/>
    <m/>
    <m/>
    <m/>
  </r>
  <r>
    <n v="1168"/>
    <s v="Owoeye"/>
    <x v="50"/>
    <n v="2020"/>
    <x v="1"/>
    <x v="0"/>
    <x v="8"/>
    <x v="3"/>
    <x v="2"/>
    <x v="1"/>
    <n v="12582"/>
    <x v="86"/>
    <n v="13.749801303449372"/>
    <n v="152"/>
    <n v="12.080750278175172"/>
    <m/>
    <m/>
    <m/>
    <m/>
    <m/>
    <m/>
  </r>
  <r>
    <n v="1168"/>
    <s v="Owoeye"/>
    <x v="50"/>
    <n v="2020"/>
    <x v="2"/>
    <x v="0"/>
    <x v="8"/>
    <x v="3"/>
    <x v="2"/>
    <x v="1"/>
    <n v="31136"/>
    <x v="87"/>
    <n v="14.388489208633095"/>
    <n v="394"/>
    <n v="12.654162384378212"/>
    <m/>
    <m/>
    <m/>
    <m/>
    <m/>
    <m/>
  </r>
  <r>
    <n v="1168"/>
    <s v="Owoeye"/>
    <x v="50"/>
    <n v="2020"/>
    <x v="0"/>
    <x v="0"/>
    <x v="8"/>
    <x v="4"/>
    <x v="2"/>
    <x v="1"/>
    <n v="18554"/>
    <x v="88"/>
    <n v="3.3954942330494768"/>
    <m/>
    <m/>
    <m/>
    <m/>
    <m/>
    <m/>
    <m/>
    <m/>
  </r>
  <r>
    <n v="1168"/>
    <s v="Owoeye"/>
    <x v="50"/>
    <n v="2020"/>
    <x v="1"/>
    <x v="0"/>
    <x v="8"/>
    <x v="4"/>
    <x v="2"/>
    <x v="1"/>
    <n v="12582"/>
    <x v="89"/>
    <n v="3.6560165315530124"/>
    <m/>
    <m/>
    <m/>
    <m/>
    <m/>
    <m/>
    <m/>
    <m/>
  </r>
  <r>
    <n v="1168"/>
    <s v="Owoeye"/>
    <x v="50"/>
    <n v="2020"/>
    <x v="2"/>
    <x v="0"/>
    <x v="8"/>
    <x v="4"/>
    <x v="2"/>
    <x v="1"/>
    <n v="31136"/>
    <x v="90"/>
    <n v="3.5007708119218912"/>
    <m/>
    <m/>
    <m/>
    <m/>
    <m/>
    <m/>
    <m/>
    <m/>
  </r>
  <r>
    <n v="1188"/>
    <s v="Pasanen"/>
    <x v="51"/>
    <n v="2016"/>
    <x v="0"/>
    <x v="0"/>
    <x v="5"/>
    <x v="0"/>
    <x v="2"/>
    <x v="1"/>
    <n v="34304"/>
    <x v="91"/>
    <n v="2.4486940298507465"/>
    <m/>
    <m/>
    <m/>
    <m/>
    <m/>
    <m/>
    <m/>
    <m/>
  </r>
  <r>
    <n v="1188"/>
    <s v="Pasanen"/>
    <x v="51"/>
    <n v="2016"/>
    <x v="0"/>
    <x v="0"/>
    <x v="5"/>
    <x v="0"/>
    <x v="0"/>
    <x v="1"/>
    <n v="950"/>
    <x v="92"/>
    <n v="36.84210526315789"/>
    <m/>
    <m/>
    <m/>
    <m/>
    <m/>
    <m/>
    <m/>
    <m/>
  </r>
  <r>
    <n v="1188"/>
    <s v="Pasanen"/>
    <x v="51"/>
    <n v="2016"/>
    <x v="0"/>
    <x v="0"/>
    <x v="5"/>
    <x v="0"/>
    <x v="1"/>
    <x v="1"/>
    <n v="33354"/>
    <x v="93"/>
    <n v="1.469089164717875"/>
    <m/>
    <m/>
    <m/>
    <m/>
    <m/>
    <m/>
    <m/>
    <m/>
  </r>
  <r>
    <n v="1188"/>
    <s v="Pasanen"/>
    <x v="51"/>
    <n v="2016"/>
    <x v="1"/>
    <x v="0"/>
    <x v="5"/>
    <x v="0"/>
    <x v="2"/>
    <x v="1"/>
    <n v="25483"/>
    <x v="94"/>
    <n v="2.9038967154573641"/>
    <m/>
    <m/>
    <m/>
    <m/>
    <m/>
    <m/>
    <m/>
    <m/>
  </r>
  <r>
    <n v="1188"/>
    <s v="Pasanen"/>
    <x v="51"/>
    <n v="2016"/>
    <x v="1"/>
    <x v="0"/>
    <x v="5"/>
    <x v="0"/>
    <x v="0"/>
    <x v="1"/>
    <n v="1110"/>
    <x v="54"/>
    <n v="32.432432432432435"/>
    <m/>
    <m/>
    <m/>
    <m/>
    <m/>
    <m/>
    <m/>
    <m/>
  </r>
  <r>
    <n v="1188"/>
    <s v="Pasanen"/>
    <x v="51"/>
    <n v="2016"/>
    <x v="1"/>
    <x v="0"/>
    <x v="5"/>
    <x v="0"/>
    <x v="1"/>
    <x v="1"/>
    <n v="24373"/>
    <x v="95"/>
    <n v="1.5591022853157182"/>
    <m/>
    <m/>
    <m/>
    <m/>
    <m/>
    <m/>
    <m/>
    <m/>
  </r>
  <r>
    <n v="1188"/>
    <s v="Pasanen"/>
    <x v="51"/>
    <n v="2016"/>
    <x v="2"/>
    <x v="0"/>
    <x v="5"/>
    <x v="0"/>
    <x v="2"/>
    <x v="1"/>
    <n v="59787"/>
    <x v="96"/>
    <n v="2.642714971482095"/>
    <n v="123"/>
    <n v="2.057303427166441"/>
    <n v="16"/>
    <n v="0.26761670597287035"/>
    <n v="13"/>
    <n v="0.21743857360295715"/>
    <n v="6"/>
    <n v="0.10035626473982638"/>
  </r>
  <r>
    <n v="1188"/>
    <s v="Pasanen"/>
    <x v="51"/>
    <n v="2016"/>
    <x v="2"/>
    <x v="0"/>
    <x v="5"/>
    <x v="0"/>
    <x v="0"/>
    <x v="1"/>
    <n v="2060"/>
    <x v="97"/>
    <n v="34.466019417475728"/>
    <m/>
    <m/>
    <m/>
    <m/>
    <m/>
    <m/>
    <m/>
    <m/>
  </r>
  <r>
    <n v="1188"/>
    <s v="Pasanen"/>
    <x v="51"/>
    <n v="2016"/>
    <x v="2"/>
    <x v="0"/>
    <x v="5"/>
    <x v="0"/>
    <x v="1"/>
    <x v="1"/>
    <n v="57727"/>
    <x v="98"/>
    <n v="1.5070937343011068"/>
    <m/>
    <m/>
    <m/>
    <m/>
    <m/>
    <m/>
    <m/>
    <m/>
  </r>
  <r>
    <n v="1231"/>
    <s v="Piedra"/>
    <x v="52"/>
    <n v="2020"/>
    <x v="1"/>
    <x v="1"/>
    <x v="5"/>
    <x v="4"/>
    <x v="2"/>
    <x v="1"/>
    <n v="3182"/>
    <x v="99"/>
    <n v="2.8284098051539912"/>
    <m/>
    <m/>
    <m/>
    <m/>
    <m/>
    <m/>
    <m/>
    <m/>
  </r>
  <r>
    <n v="1231"/>
    <s v="Piedra"/>
    <x v="52"/>
    <n v="2020"/>
    <x v="1"/>
    <x v="1"/>
    <x v="5"/>
    <x v="3"/>
    <x v="2"/>
    <x v="1"/>
    <n v="3182"/>
    <x v="100"/>
    <n v="26.084223758642363"/>
    <m/>
    <m/>
    <m/>
    <m/>
    <m/>
    <m/>
    <m/>
    <m/>
  </r>
  <r>
    <n v="1231"/>
    <s v="Piedra"/>
    <x v="52"/>
    <n v="2020"/>
    <x v="1"/>
    <x v="1"/>
    <x v="5"/>
    <x v="2"/>
    <x v="2"/>
    <x v="1"/>
    <n v="3182"/>
    <x v="95"/>
    <n v="11.942174732872406"/>
    <m/>
    <m/>
    <m/>
    <m/>
    <m/>
    <m/>
    <m/>
    <m/>
  </r>
  <r>
    <n v="1231"/>
    <s v="Piedra"/>
    <x v="52"/>
    <n v="2020"/>
    <x v="1"/>
    <x v="1"/>
    <x v="5"/>
    <x v="4"/>
    <x v="0"/>
    <x v="1"/>
    <n v="408"/>
    <x v="56"/>
    <n v="36.764705882352942"/>
    <m/>
    <m/>
    <m/>
    <m/>
    <m/>
    <m/>
    <m/>
    <m/>
  </r>
  <r>
    <n v="1231"/>
    <s v="Piedra"/>
    <x v="52"/>
    <n v="2020"/>
    <x v="1"/>
    <x v="1"/>
    <x v="5"/>
    <x v="4"/>
    <x v="1"/>
    <x v="1"/>
    <n v="2774"/>
    <x v="101"/>
    <n v="24.513338139870221"/>
    <m/>
    <m/>
    <m/>
    <m/>
    <m/>
    <m/>
    <m/>
    <m/>
  </r>
  <r>
    <n v="1233"/>
    <s v="Pierpoint"/>
    <x v="53"/>
    <n v="2018"/>
    <x v="1"/>
    <x v="0"/>
    <x v="0"/>
    <x v="4"/>
    <x v="2"/>
    <x v="0"/>
    <n v="561608"/>
    <x v="102"/>
    <n v="1.7503311918633637"/>
    <m/>
    <m/>
    <m/>
    <m/>
    <m/>
    <m/>
    <m/>
    <m/>
  </r>
  <r>
    <n v="1233"/>
    <s v="Pierpoint"/>
    <x v="53"/>
    <n v="2018"/>
    <x v="1"/>
    <x v="0"/>
    <x v="0"/>
    <x v="4"/>
    <x v="2"/>
    <x v="0"/>
    <n v="69520"/>
    <x v="103"/>
    <n v="2.1432681242807825"/>
    <m/>
    <m/>
    <m/>
    <m/>
    <m/>
    <m/>
    <m/>
    <m/>
  </r>
  <r>
    <n v="1233"/>
    <s v="Pierpoint"/>
    <x v="53"/>
    <n v="2018"/>
    <x v="1"/>
    <x v="0"/>
    <x v="0"/>
    <x v="4"/>
    <x v="0"/>
    <x v="0"/>
    <n v="167090"/>
    <x v="104"/>
    <n v="3.3634568196780177"/>
    <m/>
    <m/>
    <m/>
    <m/>
    <m/>
    <m/>
    <m/>
    <m/>
  </r>
  <r>
    <n v="1233"/>
    <s v="Pierpoint"/>
    <x v="53"/>
    <n v="2018"/>
    <x v="1"/>
    <x v="0"/>
    <x v="0"/>
    <x v="4"/>
    <x v="0"/>
    <x v="0"/>
    <n v="22921"/>
    <x v="105"/>
    <n v="3.8392740281837616"/>
    <m/>
    <m/>
    <m/>
    <m/>
    <m/>
    <m/>
    <m/>
    <m/>
  </r>
  <r>
    <n v="1233"/>
    <s v="Pierpoint"/>
    <x v="53"/>
    <n v="2018"/>
    <x v="1"/>
    <x v="0"/>
    <x v="0"/>
    <x v="4"/>
    <x v="1"/>
    <x v="0"/>
    <n v="394518"/>
    <x v="106"/>
    <n v="1.0671249474041742"/>
    <m/>
    <m/>
    <m/>
    <m/>
    <m/>
    <m/>
    <m/>
    <m/>
  </r>
  <r>
    <n v="1233"/>
    <s v="Pierpoint"/>
    <x v="53"/>
    <n v="2018"/>
    <x v="1"/>
    <x v="0"/>
    <x v="0"/>
    <x v="4"/>
    <x v="1"/>
    <x v="0"/>
    <n v="46599"/>
    <x v="107"/>
    <n v="1.3090409665443465"/>
    <m/>
    <m/>
    <m/>
    <m/>
    <m/>
    <m/>
    <m/>
    <m/>
  </r>
  <r>
    <n v="1250"/>
    <s v="Powell"/>
    <x v="54"/>
    <n v="2004"/>
    <x v="0"/>
    <x v="1"/>
    <x v="1"/>
    <x v="5"/>
    <x v="2"/>
    <x v="0"/>
    <n v="152500"/>
    <x v="108"/>
    <n v="6.026229508196721"/>
    <m/>
    <m/>
    <m/>
    <m/>
    <m/>
    <m/>
    <m/>
    <m/>
  </r>
  <r>
    <n v="1250"/>
    <s v="Powell"/>
    <x v="54"/>
    <n v="2004"/>
    <x v="0"/>
    <x v="1"/>
    <x v="1"/>
    <x v="1"/>
    <x v="2"/>
    <x v="0"/>
    <n v="152500"/>
    <x v="109"/>
    <n v="21.763934426229508"/>
    <m/>
    <m/>
    <m/>
    <m/>
    <m/>
    <m/>
    <m/>
    <m/>
  </r>
  <r>
    <n v="1250"/>
    <s v="Powell"/>
    <x v="54"/>
    <n v="2004"/>
    <x v="1"/>
    <x v="1"/>
    <x v="1"/>
    <x v="5"/>
    <x v="2"/>
    <x v="0"/>
    <n v="132301"/>
    <x v="110"/>
    <n v="6.0694930499391537"/>
    <m/>
    <m/>
    <m/>
    <m/>
    <m/>
    <m/>
    <m/>
    <m/>
  </r>
  <r>
    <n v="1250"/>
    <s v="Powell"/>
    <x v="54"/>
    <n v="2004"/>
    <x v="1"/>
    <x v="1"/>
    <x v="1"/>
    <x v="1"/>
    <x v="2"/>
    <x v="0"/>
    <n v="132301"/>
    <x v="111"/>
    <n v="25.169877778701597"/>
    <m/>
    <m/>
    <m/>
    <m/>
    <m/>
    <m/>
    <m/>
    <m/>
  </r>
  <r>
    <n v="1280"/>
    <s v="Rechel"/>
    <x v="55"/>
    <n v="2008"/>
    <x v="0"/>
    <x v="0"/>
    <x v="0"/>
    <x v="0"/>
    <x v="2"/>
    <x v="0"/>
    <n v="218432"/>
    <x v="112"/>
    <n v="1.8861705244652798"/>
    <m/>
    <m/>
    <m/>
    <m/>
    <m/>
    <m/>
    <m/>
    <m/>
  </r>
  <r>
    <n v="1280"/>
    <s v="Rechel"/>
    <x v="55"/>
    <n v="2008"/>
    <x v="0"/>
    <x v="0"/>
    <x v="0"/>
    <x v="0"/>
    <x v="0"/>
    <x v="0"/>
    <n v="61663"/>
    <x v="113"/>
    <n v="2.9839612085042897"/>
    <n v="122"/>
    <n v="1.9784960186821918"/>
    <n v="27"/>
    <n v="0.43786387298704249"/>
    <n v="11"/>
    <n v="0.17838898529101732"/>
    <n v="24"/>
    <n v="0.38921233154403778"/>
  </r>
  <r>
    <n v="1280"/>
    <s v="Rechel"/>
    <x v="55"/>
    <n v="2008"/>
    <x v="0"/>
    <x v="0"/>
    <x v="0"/>
    <x v="0"/>
    <x v="1"/>
    <x v="0"/>
    <n v="156679"/>
    <x v="114"/>
    <n v="1.4552045902769357"/>
    <n v="159"/>
    <n v="1.0148137274299682"/>
    <n v="33"/>
    <n v="0.210621717013767"/>
    <n v="14"/>
    <n v="8.9354667824022363E-2"/>
    <n v="23"/>
    <n v="0.14679695428232245"/>
  </r>
  <r>
    <n v="1280"/>
    <s v="Rechel"/>
    <x v="55"/>
    <n v="2008"/>
    <x v="1"/>
    <x v="0"/>
    <x v="0"/>
    <x v="0"/>
    <x v="2"/>
    <x v="0"/>
    <n v="186161"/>
    <x v="115"/>
    <n v="2.009013703192398"/>
    <m/>
    <m/>
    <m/>
    <m/>
    <m/>
    <m/>
    <m/>
    <m/>
  </r>
  <r>
    <n v="1280"/>
    <s v="Rechel"/>
    <x v="55"/>
    <n v="2008"/>
    <x v="1"/>
    <x v="0"/>
    <x v="0"/>
    <x v="0"/>
    <x v="0"/>
    <x v="0"/>
    <n v="53325"/>
    <x v="116"/>
    <n v="3.6005625879043599"/>
    <n v="126"/>
    <n v="2.3628691983122359"/>
    <n v="13"/>
    <n v="0.24378809188935771"/>
    <n v="9"/>
    <n v="0.16877637130801687"/>
    <n v="45"/>
    <n v="0.84388185654008441"/>
  </r>
  <r>
    <n v="1280"/>
    <s v="Rechel"/>
    <x v="55"/>
    <n v="2008"/>
    <x v="1"/>
    <x v="0"/>
    <x v="0"/>
    <x v="0"/>
    <x v="1"/>
    <x v="0"/>
    <n v="132836"/>
    <x v="117"/>
    <n v="1.3701105122105455"/>
    <n v="143"/>
    <n v="1.0765154024511427"/>
    <n v="27"/>
    <n v="0.20325815291035562"/>
    <n v="6"/>
    <n v="4.516847842452347E-2"/>
    <n v="7"/>
    <n v="5.2696558161944053E-2"/>
  </r>
  <r>
    <n v="1296"/>
    <s v="Ritzer"/>
    <x v="56"/>
    <n v="2021"/>
    <x v="0"/>
    <x v="0"/>
    <x v="0"/>
    <x v="0"/>
    <x v="2"/>
    <x v="0"/>
    <n v="2806929"/>
    <x v="118"/>
    <n v="1.4888157128306416"/>
    <m/>
    <m/>
    <m/>
    <m/>
    <m/>
    <m/>
    <m/>
    <m/>
  </r>
  <r>
    <n v="1296"/>
    <s v="Ritzer"/>
    <x v="56"/>
    <n v="2021"/>
    <x v="1"/>
    <x v="0"/>
    <x v="0"/>
    <x v="0"/>
    <x v="2"/>
    <x v="0"/>
    <n v="2189892"/>
    <x v="119"/>
    <n v="1.8562559249497237"/>
    <m/>
    <m/>
    <m/>
    <m/>
    <m/>
    <m/>
    <m/>
    <m/>
  </r>
  <r>
    <n v="1303"/>
    <s v="Robinson"/>
    <x v="57"/>
    <n v="2014"/>
    <x v="0"/>
    <x v="0"/>
    <x v="0"/>
    <x v="0"/>
    <x v="2"/>
    <x v="0"/>
    <n v="1529299"/>
    <x v="9"/>
    <m/>
    <m/>
    <m/>
    <m/>
    <m/>
    <m/>
    <m/>
    <m/>
    <m/>
  </r>
  <r>
    <n v="1303"/>
    <s v="Robinson"/>
    <x v="57"/>
    <n v="2014"/>
    <x v="0"/>
    <x v="0"/>
    <x v="0"/>
    <x v="0"/>
    <x v="0"/>
    <x v="0"/>
    <n v="450488"/>
    <x v="9"/>
    <m/>
    <m/>
    <m/>
    <m/>
    <m/>
    <m/>
    <m/>
    <m/>
    <m/>
  </r>
  <r>
    <n v="1303"/>
    <s v="Robinson"/>
    <x v="57"/>
    <n v="2014"/>
    <x v="0"/>
    <x v="0"/>
    <x v="0"/>
    <x v="0"/>
    <x v="1"/>
    <x v="0"/>
    <n v="1078811"/>
    <x v="9"/>
    <m/>
    <m/>
    <m/>
    <m/>
    <m/>
    <m/>
    <m/>
    <m/>
    <m/>
  </r>
  <r>
    <n v="1303"/>
    <s v="Robinson"/>
    <x v="57"/>
    <n v="2014"/>
    <x v="1"/>
    <x v="0"/>
    <x v="0"/>
    <x v="0"/>
    <x v="2"/>
    <x v="0"/>
    <n v="1251803"/>
    <x v="9"/>
    <m/>
    <m/>
    <m/>
    <m/>
    <m/>
    <m/>
    <m/>
    <m/>
    <m/>
  </r>
  <r>
    <n v="1303"/>
    <s v="Robinson"/>
    <x v="57"/>
    <n v="2014"/>
    <x v="1"/>
    <x v="0"/>
    <x v="0"/>
    <x v="0"/>
    <x v="0"/>
    <x v="0"/>
    <n v="371980"/>
    <x v="9"/>
    <m/>
    <m/>
    <m/>
    <m/>
    <m/>
    <m/>
    <m/>
    <m/>
    <m/>
  </r>
  <r>
    <n v="1303"/>
    <s v="Robinson"/>
    <x v="57"/>
    <n v="2014"/>
    <x v="1"/>
    <x v="0"/>
    <x v="0"/>
    <x v="0"/>
    <x v="1"/>
    <x v="0"/>
    <n v="879823"/>
    <x v="9"/>
    <m/>
    <m/>
    <m/>
    <m/>
    <m/>
    <m/>
    <m/>
    <m/>
    <m/>
  </r>
  <r>
    <n v="1304"/>
    <s v="Rodas"/>
    <x v="58"/>
    <n v="2019"/>
    <x v="0"/>
    <x v="1"/>
    <x v="3"/>
    <x v="2"/>
    <x v="2"/>
    <x v="1"/>
    <n v="42678"/>
    <x v="120"/>
    <n v="10.848680819157412"/>
    <m/>
    <m/>
    <m/>
    <m/>
    <m/>
    <m/>
    <m/>
    <m/>
  </r>
  <r>
    <n v="1304"/>
    <s v="Rodas"/>
    <x v="58"/>
    <n v="2019"/>
    <x v="0"/>
    <x v="1"/>
    <x v="3"/>
    <x v="2"/>
    <x v="0"/>
    <x v="1"/>
    <n v="2293"/>
    <x v="121"/>
    <n v="76.319232446576535"/>
    <m/>
    <m/>
    <m/>
    <m/>
    <m/>
    <m/>
    <m/>
    <m/>
  </r>
  <r>
    <n v="1304"/>
    <s v="Rodas"/>
    <x v="58"/>
    <n v="2019"/>
    <x v="0"/>
    <x v="1"/>
    <x v="3"/>
    <x v="2"/>
    <x v="1"/>
    <x v="1"/>
    <n v="40385"/>
    <x v="122"/>
    <n v="7.13136065370806"/>
    <m/>
    <m/>
    <m/>
    <m/>
    <m/>
    <m/>
    <m/>
    <m/>
  </r>
  <r>
    <n v="1304"/>
    <s v="Rodas"/>
    <x v="58"/>
    <n v="2019"/>
    <x v="0"/>
    <x v="1"/>
    <x v="3"/>
    <x v="1"/>
    <x v="2"/>
    <x v="1"/>
    <n v="42678"/>
    <x v="123"/>
    <n v="5.9984066732274242"/>
    <m/>
    <m/>
    <m/>
    <m/>
    <m/>
    <m/>
    <m/>
    <m/>
  </r>
  <r>
    <n v="1304"/>
    <s v="Rodas"/>
    <x v="58"/>
    <n v="2019"/>
    <x v="0"/>
    <x v="1"/>
    <x v="3"/>
    <x v="1"/>
    <x v="0"/>
    <x v="1"/>
    <n v="2293"/>
    <x v="9"/>
    <m/>
    <m/>
    <m/>
    <m/>
    <m/>
    <m/>
    <m/>
    <m/>
    <m/>
  </r>
  <r>
    <n v="1304"/>
    <s v="Rodas"/>
    <x v="58"/>
    <n v="2019"/>
    <x v="0"/>
    <x v="1"/>
    <x v="3"/>
    <x v="1"/>
    <x v="1"/>
    <x v="1"/>
    <n v="40385"/>
    <x v="9"/>
    <m/>
    <m/>
    <m/>
    <m/>
    <m/>
    <m/>
    <m/>
    <m/>
    <m/>
  </r>
  <r>
    <n v="1304"/>
    <s v="Rodas"/>
    <x v="58"/>
    <n v="2019"/>
    <x v="0"/>
    <x v="1"/>
    <x v="3"/>
    <x v="5"/>
    <x v="2"/>
    <x v="1"/>
    <n v="42678"/>
    <x v="124"/>
    <n v="4.8502741459299878"/>
    <m/>
    <m/>
    <m/>
    <m/>
    <m/>
    <m/>
    <m/>
    <m/>
  </r>
  <r>
    <n v="1313"/>
    <s v="Rosenthal"/>
    <x v="59"/>
    <n v="2014"/>
    <x v="0"/>
    <x v="0"/>
    <x v="0"/>
    <x v="0"/>
    <x v="2"/>
    <x v="0"/>
    <n v="637500"/>
    <x v="9"/>
    <m/>
    <m/>
    <m/>
    <m/>
    <m/>
    <m/>
    <m/>
    <m/>
    <m/>
  </r>
  <r>
    <n v="1313"/>
    <s v="Rosenthal"/>
    <x v="59"/>
    <n v="2014"/>
    <x v="1"/>
    <x v="0"/>
    <x v="0"/>
    <x v="0"/>
    <x v="2"/>
    <x v="0"/>
    <n v="560000"/>
    <x v="9"/>
    <m/>
    <m/>
    <m/>
    <m/>
    <m/>
    <m/>
    <m/>
    <m/>
    <m/>
  </r>
  <r>
    <n v="1365"/>
    <s v="Schroeder"/>
    <x v="60"/>
    <n v="2015"/>
    <x v="0"/>
    <x v="0"/>
    <x v="0"/>
    <x v="0"/>
    <x v="2"/>
    <x v="0"/>
    <n v="1691624"/>
    <x v="9"/>
    <m/>
    <m/>
    <m/>
    <m/>
    <m/>
    <m/>
    <m/>
    <m/>
    <m/>
  </r>
  <r>
    <n v="1365"/>
    <s v="Schroeder"/>
    <x v="60"/>
    <n v="2015"/>
    <x v="1"/>
    <x v="0"/>
    <x v="0"/>
    <x v="0"/>
    <x v="2"/>
    <x v="0"/>
    <n v="1362330"/>
    <x v="9"/>
    <m/>
    <m/>
    <m/>
    <m/>
    <m/>
    <m/>
    <m/>
    <m/>
    <m/>
  </r>
  <r>
    <n v="1371"/>
    <s v="Sekine"/>
    <x v="61"/>
    <n v="2023"/>
    <x v="0"/>
    <x v="1"/>
    <x v="1"/>
    <x v="0"/>
    <x v="2"/>
    <x v="0"/>
    <n v="124764"/>
    <x v="125"/>
    <n v="3.9113846943028441"/>
    <m/>
    <m/>
    <m/>
    <m/>
    <m/>
    <m/>
    <m/>
    <m/>
  </r>
  <r>
    <n v="1371"/>
    <s v="Sekine"/>
    <x v="61"/>
    <n v="2023"/>
    <x v="0"/>
    <x v="1"/>
    <x v="1"/>
    <x v="0"/>
    <x v="0"/>
    <x v="0"/>
    <n v="10143"/>
    <x v="126"/>
    <n v="10.056196391600119"/>
    <m/>
    <m/>
    <m/>
    <m/>
    <m/>
    <m/>
    <m/>
    <m/>
  </r>
  <r>
    <n v="1371"/>
    <s v="Sekine"/>
    <x v="61"/>
    <n v="2023"/>
    <x v="0"/>
    <x v="1"/>
    <x v="1"/>
    <x v="0"/>
    <x v="1"/>
    <x v="0"/>
    <n v="114621"/>
    <x v="127"/>
    <n v="3.3501714345538778"/>
    <m/>
    <m/>
    <m/>
    <m/>
    <m/>
    <m/>
    <m/>
    <m/>
  </r>
  <r>
    <n v="1434"/>
    <s v="Stanley"/>
    <x v="62"/>
    <n v="2016"/>
    <x v="0"/>
    <x v="0"/>
    <x v="0"/>
    <x v="2"/>
    <x v="2"/>
    <x v="0"/>
    <n v="363636.36363636359"/>
    <x v="9"/>
    <m/>
    <m/>
    <m/>
    <m/>
    <m/>
    <m/>
    <m/>
    <m/>
    <m/>
  </r>
  <r>
    <n v="1434"/>
    <s v="Stanley"/>
    <x v="62"/>
    <n v="2016"/>
    <x v="1"/>
    <x v="0"/>
    <x v="0"/>
    <x v="2"/>
    <x v="2"/>
    <x v="0"/>
    <n v="289256.19834710745"/>
    <x v="9"/>
    <m/>
    <m/>
    <m/>
    <m/>
    <m/>
    <m/>
    <m/>
    <m/>
    <m/>
  </r>
  <r>
    <n v="1434"/>
    <s v="Stanley"/>
    <x v="62"/>
    <n v="2016"/>
    <x v="0"/>
    <x v="1"/>
    <x v="1"/>
    <x v="2"/>
    <x v="2"/>
    <x v="0"/>
    <n v="300000"/>
    <x v="9"/>
    <m/>
    <m/>
    <m/>
    <m/>
    <m/>
    <m/>
    <m/>
    <m/>
    <m/>
  </r>
  <r>
    <n v="1434"/>
    <s v="Stanley"/>
    <x v="62"/>
    <n v="2016"/>
    <x v="1"/>
    <x v="1"/>
    <x v="1"/>
    <x v="2"/>
    <x v="2"/>
    <x v="0"/>
    <n v="194871.7948717949"/>
    <x v="9"/>
    <m/>
    <m/>
    <m/>
    <m/>
    <m/>
    <m/>
    <m/>
    <m/>
    <m/>
  </r>
  <r>
    <n v="1435"/>
    <s v="Starkey"/>
    <x v="63"/>
    <n v="2000"/>
    <x v="0"/>
    <x v="1"/>
    <x v="3"/>
    <x v="4"/>
    <x v="2"/>
    <x v="0"/>
    <n v="200012"/>
    <x v="128"/>
    <n v="25.9384436933784"/>
    <m/>
    <m/>
    <m/>
    <m/>
    <m/>
    <m/>
    <m/>
    <m/>
  </r>
  <r>
    <n v="1435"/>
    <s v="Starkey"/>
    <x v="63"/>
    <n v="2000"/>
    <x v="0"/>
    <x v="1"/>
    <x v="3"/>
    <x v="4"/>
    <x v="0"/>
    <x v="0"/>
    <n v="199626.16822429906"/>
    <x v="129"/>
    <n v="21.4"/>
    <m/>
    <m/>
    <m/>
    <m/>
    <m/>
    <m/>
    <m/>
    <m/>
  </r>
  <r>
    <n v="1435"/>
    <s v="Starkey"/>
    <x v="63"/>
    <n v="2000"/>
    <x v="0"/>
    <x v="1"/>
    <x v="3"/>
    <x v="4"/>
    <x v="0"/>
    <x v="1"/>
    <n v="80900.850000000006"/>
    <x v="129"/>
    <n v="52.805378435455246"/>
    <m/>
    <m/>
    <m/>
    <m/>
    <m/>
    <m/>
    <m/>
    <m/>
  </r>
  <r>
    <n v="1448"/>
    <s v="Stojanovic"/>
    <x v="64"/>
    <n v="2023"/>
    <x v="0"/>
    <x v="2"/>
    <x v="5"/>
    <x v="0"/>
    <x v="2"/>
    <x v="0"/>
    <n v="52509"/>
    <x v="130"/>
    <n v="0.49515321183035288"/>
    <m/>
    <m/>
    <m/>
    <m/>
    <m/>
    <m/>
    <m/>
    <m/>
  </r>
  <r>
    <n v="1448"/>
    <s v="Stojanovic"/>
    <x v="64"/>
    <n v="2023"/>
    <x v="0"/>
    <x v="2"/>
    <x v="5"/>
    <x v="0"/>
    <x v="0"/>
    <x v="0"/>
    <n v="4796"/>
    <x v="131"/>
    <n v="3.5446205170975813"/>
    <m/>
    <m/>
    <m/>
    <m/>
    <m/>
    <m/>
    <m/>
    <m/>
  </r>
  <r>
    <n v="1448"/>
    <s v="Stojanovic"/>
    <x v="64"/>
    <n v="2023"/>
    <x v="0"/>
    <x v="2"/>
    <x v="5"/>
    <x v="0"/>
    <x v="1"/>
    <x v="0"/>
    <n v="47713"/>
    <x v="99"/>
    <n v="0.18862783727705237"/>
    <m/>
    <m/>
    <m/>
    <m/>
    <m/>
    <m/>
    <m/>
    <m/>
  </r>
  <r>
    <n v="1448"/>
    <s v="Stojanovic"/>
    <x v="64"/>
    <n v="2023"/>
    <x v="0"/>
    <x v="2"/>
    <x v="5"/>
    <x v="0"/>
    <x v="2"/>
    <x v="1"/>
    <n v="83830"/>
    <x v="130"/>
    <n v="0.31015149707741863"/>
    <m/>
    <m/>
    <m/>
    <m/>
    <m/>
    <m/>
    <m/>
    <m/>
  </r>
  <r>
    <n v="1448"/>
    <s v="Stojanovic"/>
    <x v="64"/>
    <n v="2023"/>
    <x v="0"/>
    <x v="2"/>
    <x v="5"/>
    <x v="0"/>
    <x v="0"/>
    <x v="1"/>
    <n v="1393"/>
    <x v="131"/>
    <n v="12.203876525484565"/>
    <m/>
    <m/>
    <m/>
    <m/>
    <m/>
    <m/>
    <m/>
    <m/>
  </r>
  <r>
    <n v="1448"/>
    <s v="Stojanovic"/>
    <x v="64"/>
    <n v="2023"/>
    <x v="0"/>
    <x v="2"/>
    <x v="5"/>
    <x v="0"/>
    <x v="1"/>
    <x v="1"/>
    <n v="82437"/>
    <x v="99"/>
    <n v="0.10917427853997598"/>
    <m/>
    <m/>
    <m/>
    <m/>
    <m/>
    <m/>
    <m/>
    <m/>
  </r>
  <r>
    <n v="1469"/>
    <s v="Swenson"/>
    <x v="65"/>
    <n v="2014"/>
    <x v="0"/>
    <x v="0"/>
    <x v="0"/>
    <x v="0"/>
    <x v="2"/>
    <x v="0"/>
    <n v="1613095.2380952383"/>
    <x v="9"/>
    <m/>
    <m/>
    <m/>
    <m/>
    <m/>
    <m/>
    <m/>
    <m/>
    <m/>
  </r>
  <r>
    <n v="1469"/>
    <s v="Swenson"/>
    <x v="65"/>
    <n v="2014"/>
    <x v="1"/>
    <x v="0"/>
    <x v="0"/>
    <x v="0"/>
    <x v="2"/>
    <x v="0"/>
    <n v="1311320.754716981"/>
    <x v="9"/>
    <m/>
    <m/>
    <m/>
    <m/>
    <m/>
    <m/>
    <m/>
    <m/>
    <m/>
  </r>
  <r>
    <n v="1470"/>
    <s v="Swenson"/>
    <x v="66"/>
    <n v="2011"/>
    <x v="0"/>
    <x v="0"/>
    <x v="0"/>
    <x v="0"/>
    <x v="2"/>
    <x v="0"/>
    <n v="1610465.1162790696"/>
    <x v="9"/>
    <m/>
    <m/>
    <m/>
    <m/>
    <m/>
    <m/>
    <m/>
    <m/>
    <m/>
  </r>
  <r>
    <n v="1470"/>
    <s v="Swenson"/>
    <x v="66"/>
    <n v="2011"/>
    <x v="1"/>
    <x v="0"/>
    <x v="0"/>
    <x v="0"/>
    <x v="2"/>
    <x v="0"/>
    <n v="1312127.2365805169"/>
    <x v="9"/>
    <m/>
    <m/>
    <m/>
    <m/>
    <m/>
    <m/>
    <m/>
    <m/>
    <m/>
  </r>
  <r>
    <n v="1471"/>
    <s v="Swenson"/>
    <x v="67"/>
    <n v="2012"/>
    <x v="0"/>
    <x v="0"/>
    <x v="0"/>
    <x v="0"/>
    <x v="2"/>
    <x v="0"/>
    <n v="936305.7324840764"/>
    <x v="9"/>
    <m/>
    <m/>
    <m/>
    <m/>
    <m/>
    <m/>
    <m/>
    <m/>
    <m/>
  </r>
  <r>
    <n v="1471"/>
    <s v="Swenson"/>
    <x v="67"/>
    <n v="2012"/>
    <x v="1"/>
    <x v="0"/>
    <x v="0"/>
    <x v="0"/>
    <x v="2"/>
    <x v="0"/>
    <n v="753521.12676056335"/>
    <x v="9"/>
    <m/>
    <m/>
    <m/>
    <m/>
    <m/>
    <m/>
    <m/>
    <m/>
    <m/>
  </r>
  <r>
    <n v="1532"/>
    <s v="Trojian"/>
    <x v="68"/>
    <n v="2006"/>
    <x v="1"/>
    <x v="1"/>
    <x v="3"/>
    <x v="0"/>
    <x v="2"/>
    <x v="0"/>
    <n v="45036"/>
    <x v="9"/>
    <m/>
    <m/>
    <m/>
    <m/>
    <m/>
    <m/>
    <m/>
    <m/>
    <m/>
  </r>
  <r>
    <n v="1543"/>
    <s v="Tummala"/>
    <x v="69"/>
    <n v="2018"/>
    <x v="0"/>
    <x v="1"/>
    <x v="1"/>
    <x v="5"/>
    <x v="2"/>
    <x v="0"/>
    <n v="868625"/>
    <x v="9"/>
    <m/>
    <m/>
    <m/>
    <m/>
    <m/>
    <m/>
    <m/>
    <m/>
    <m/>
  </r>
  <r>
    <n v="1543"/>
    <s v="Tummala"/>
    <x v="69"/>
    <n v="2018"/>
    <x v="1"/>
    <x v="1"/>
    <x v="1"/>
    <x v="5"/>
    <x v="2"/>
    <x v="0"/>
    <n v="783630"/>
    <x v="9"/>
    <m/>
    <m/>
    <m/>
    <m/>
    <m/>
    <m/>
    <m/>
    <m/>
    <m/>
  </r>
  <r>
    <n v="1598"/>
    <s v="Waterman"/>
    <x v="70"/>
    <n v="2010"/>
    <x v="0"/>
    <x v="1"/>
    <x v="1"/>
    <x v="4"/>
    <x v="2"/>
    <x v="0"/>
    <n v="6574"/>
    <x v="9"/>
    <m/>
    <m/>
    <m/>
    <m/>
    <m/>
    <m/>
    <m/>
    <m/>
    <m/>
  </r>
  <r>
    <n v="1598"/>
    <s v="Waterman"/>
    <x v="70"/>
    <n v="2010"/>
    <x v="1"/>
    <x v="1"/>
    <x v="1"/>
    <x v="4"/>
    <x v="2"/>
    <x v="0"/>
    <n v="6996"/>
    <x v="9"/>
    <m/>
    <m/>
    <m/>
    <m/>
    <m/>
    <m/>
    <m/>
    <m/>
    <m/>
  </r>
  <r>
    <n v="1657"/>
    <s v="Yde"/>
    <x v="71"/>
    <n v="1990"/>
    <x v="2"/>
    <x v="0"/>
    <x v="5"/>
    <x v="4"/>
    <x v="2"/>
    <x v="1"/>
    <n v="7000"/>
    <x v="70"/>
    <n v="3"/>
    <m/>
    <m/>
    <m/>
    <m/>
    <m/>
    <m/>
    <m/>
    <m/>
  </r>
  <r>
    <n v="1699"/>
    <s v="Zuckerman"/>
    <x v="72"/>
    <n v="2018"/>
    <x v="0"/>
    <x v="1"/>
    <x v="1"/>
    <x v="2"/>
    <x v="2"/>
    <x v="0"/>
    <n v="289406"/>
    <x v="132"/>
    <n v="7.9749555987090792"/>
    <m/>
    <m/>
    <m/>
    <m/>
    <m/>
    <m/>
    <m/>
    <m/>
  </r>
  <r>
    <n v="1699"/>
    <s v="Zuckerman"/>
    <x v="72"/>
    <n v="2018"/>
    <x v="0"/>
    <x v="1"/>
    <x v="1"/>
    <x v="2"/>
    <x v="0"/>
    <x v="0"/>
    <n v="62747.979426891994"/>
    <x v="133"/>
    <n v="13.61"/>
    <m/>
    <m/>
    <m/>
    <m/>
    <m/>
    <m/>
    <m/>
    <m/>
  </r>
  <r>
    <n v="1699"/>
    <s v="Zuckerman"/>
    <x v="72"/>
    <n v="2018"/>
    <x v="0"/>
    <x v="1"/>
    <x v="1"/>
    <x v="2"/>
    <x v="1"/>
    <x v="0"/>
    <n v="226833.07332293291"/>
    <x v="134"/>
    <n v="6.410000000000001"/>
    <m/>
    <m/>
    <m/>
    <m/>
    <m/>
    <m/>
    <m/>
    <m/>
  </r>
  <r>
    <n v="1699"/>
    <s v="Zuckerman"/>
    <x v="72"/>
    <n v="2018"/>
    <x v="0"/>
    <x v="1"/>
    <x v="1"/>
    <x v="1"/>
    <x v="2"/>
    <x v="0"/>
    <n v="289406"/>
    <x v="135"/>
    <n v="4.6025307008147722"/>
    <m/>
    <m/>
    <m/>
    <m/>
    <m/>
    <m/>
    <m/>
    <m/>
  </r>
  <r>
    <n v="1699"/>
    <s v="Zuckerman"/>
    <x v="72"/>
    <n v="2018"/>
    <x v="0"/>
    <x v="1"/>
    <x v="1"/>
    <x v="1"/>
    <x v="0"/>
    <x v="0"/>
    <n v="62747.979426891994"/>
    <x v="136"/>
    <n v="8.8130327868852465"/>
    <m/>
    <m/>
    <m/>
    <m/>
    <m/>
    <m/>
    <m/>
    <m/>
  </r>
  <r>
    <n v="1699"/>
    <s v="Zuckerman"/>
    <x v="72"/>
    <n v="2018"/>
    <x v="0"/>
    <x v="1"/>
    <x v="1"/>
    <x v="1"/>
    <x v="1"/>
    <x v="0"/>
    <n v="226833.07332293291"/>
    <x v="137"/>
    <n v="3.4342434662998627"/>
    <m/>
    <m/>
    <m/>
    <m/>
    <m/>
    <m/>
    <m/>
    <m/>
  </r>
  <r>
    <n v="1699"/>
    <s v="Zuckerman"/>
    <x v="72"/>
    <n v="2018"/>
    <x v="0"/>
    <x v="1"/>
    <x v="1"/>
    <x v="0"/>
    <x v="2"/>
    <x v="0"/>
    <n v="289406"/>
    <x v="138"/>
    <n v="3.1823804620498541"/>
    <m/>
    <m/>
    <m/>
    <m/>
    <m/>
    <m/>
    <m/>
    <m/>
  </r>
  <r>
    <n v="1699"/>
    <s v="Zuckerman"/>
    <x v="72"/>
    <n v="2018"/>
    <x v="0"/>
    <x v="1"/>
    <x v="1"/>
    <x v="0"/>
    <x v="0"/>
    <x v="0"/>
    <n v="58771.929824561412"/>
    <x v="139"/>
    <n v="4.5599999999999987"/>
    <m/>
    <m/>
    <m/>
    <m/>
    <m/>
    <m/>
    <m/>
    <m/>
  </r>
  <r>
    <n v="1699"/>
    <s v="Zuckerman"/>
    <x v="72"/>
    <n v="2018"/>
    <x v="0"/>
    <x v="1"/>
    <x v="1"/>
    <x v="0"/>
    <x v="1"/>
    <x v="0"/>
    <n v="226785.71428571432"/>
    <x v="140"/>
    <n v="2.7999999999999994"/>
    <m/>
    <m/>
    <m/>
    <m/>
    <m/>
    <m/>
    <m/>
    <m/>
  </r>
  <r>
    <n v="1699"/>
    <s v="Zuckerman"/>
    <x v="72"/>
    <n v="2018"/>
    <x v="1"/>
    <x v="1"/>
    <x v="1"/>
    <x v="2"/>
    <x v="2"/>
    <x v="0"/>
    <n v="289406"/>
    <x v="141"/>
    <n v="5.6356813611328036"/>
    <m/>
    <m/>
    <m/>
    <m/>
    <m/>
    <m/>
    <m/>
    <m/>
  </r>
  <r>
    <n v="1699"/>
    <s v="Zuckerman"/>
    <x v="72"/>
    <n v="2018"/>
    <x v="1"/>
    <x v="1"/>
    <x v="1"/>
    <x v="2"/>
    <x v="0"/>
    <x v="0"/>
    <n v="58317.399617590818"/>
    <x v="142"/>
    <n v="10.46"/>
    <m/>
    <m/>
    <m/>
    <m/>
    <m/>
    <m/>
    <m/>
    <m/>
  </r>
  <r>
    <n v="1699"/>
    <s v="Zuckerman"/>
    <x v="72"/>
    <n v="2018"/>
    <x v="1"/>
    <x v="1"/>
    <x v="1"/>
    <x v="2"/>
    <x v="1"/>
    <x v="0"/>
    <n v="191198.5018726592"/>
    <x v="143"/>
    <n v="5.339999999999999"/>
    <m/>
    <m/>
    <m/>
    <m/>
    <m/>
    <m/>
    <m/>
    <m/>
  </r>
  <r>
    <n v="1699"/>
    <s v="Zuckerman"/>
    <x v="72"/>
    <n v="2018"/>
    <x v="1"/>
    <x v="1"/>
    <x v="1"/>
    <x v="1"/>
    <x v="2"/>
    <x v="0"/>
    <n v="289406"/>
    <x v="144"/>
    <n v="2.947416432278529"/>
    <m/>
    <m/>
    <m/>
    <m/>
    <m/>
    <m/>
    <m/>
    <m/>
  </r>
  <r>
    <n v="1699"/>
    <s v="Zuckerman"/>
    <x v="72"/>
    <n v="2018"/>
    <x v="1"/>
    <x v="1"/>
    <x v="1"/>
    <x v="1"/>
    <x v="0"/>
    <x v="0"/>
    <n v="58317.399617590818"/>
    <x v="145"/>
    <n v="5.641540983606558"/>
    <m/>
    <m/>
    <m/>
    <m/>
    <m/>
    <m/>
    <m/>
    <m/>
  </r>
  <r>
    <n v="1699"/>
    <s v="Zuckerman"/>
    <x v="72"/>
    <n v="2018"/>
    <x v="1"/>
    <x v="1"/>
    <x v="1"/>
    <x v="1"/>
    <x v="1"/>
    <x v="0"/>
    <n v="191198.5018726592"/>
    <x v="146"/>
    <n v="2.740607247796278"/>
    <m/>
    <m/>
    <m/>
    <m/>
    <m/>
    <m/>
    <m/>
    <m/>
  </r>
  <r>
    <n v="1699"/>
    <s v="Zuckerman"/>
    <x v="72"/>
    <n v="2018"/>
    <x v="1"/>
    <x v="1"/>
    <x v="1"/>
    <x v="0"/>
    <x v="2"/>
    <x v="0"/>
    <n v="289406"/>
    <x v="147"/>
    <n v="2.4740330193568898"/>
    <m/>
    <m/>
    <m/>
    <m/>
    <m/>
    <m/>
    <m/>
    <m/>
  </r>
  <r>
    <n v="1699"/>
    <s v="Zuckerman"/>
    <x v="72"/>
    <n v="2018"/>
    <x v="1"/>
    <x v="1"/>
    <x v="1"/>
    <x v="0"/>
    <x v="0"/>
    <x v="0"/>
    <n v="58295.964125560538"/>
    <x v="148"/>
    <n v="4.46"/>
    <m/>
    <m/>
    <m/>
    <m/>
    <m/>
    <m/>
    <m/>
    <m/>
  </r>
  <r>
    <n v="1699"/>
    <s v="Zuckerman"/>
    <x v="72"/>
    <n v="2018"/>
    <x v="1"/>
    <x v="1"/>
    <x v="1"/>
    <x v="0"/>
    <x v="1"/>
    <x v="0"/>
    <n v="190794.97907949789"/>
    <x v="149"/>
    <n v="2.39"/>
    <m/>
    <m/>
    <m/>
    <m/>
    <m/>
    <m/>
    <m/>
    <m/>
  </r>
  <r>
    <n v="1726"/>
    <s v="Bunstine"/>
    <x v="73"/>
    <n v="2024"/>
    <x v="0"/>
    <x v="0"/>
    <x v="0"/>
    <x v="0"/>
    <x v="2"/>
    <x v="0"/>
    <n v="2806929"/>
    <x v="9"/>
    <m/>
    <m/>
    <m/>
    <m/>
    <m/>
    <m/>
    <m/>
    <m/>
    <m/>
  </r>
  <r>
    <n v="1726"/>
    <s v="Bunstine"/>
    <x v="73"/>
    <n v="2024"/>
    <x v="1"/>
    <x v="0"/>
    <x v="0"/>
    <x v="0"/>
    <x v="2"/>
    <x v="0"/>
    <n v="2189892"/>
    <x v="9"/>
    <m/>
    <m/>
    <m/>
    <m/>
    <m/>
    <m/>
    <m/>
    <m/>
    <m/>
  </r>
  <r>
    <n v="1745"/>
    <s v="Dewig"/>
    <x v="74"/>
    <n v="2024"/>
    <x v="0"/>
    <x v="1"/>
    <x v="1"/>
    <x v="0"/>
    <x v="2"/>
    <x v="0"/>
    <n v="478150"/>
    <x v="9"/>
    <m/>
    <m/>
    <m/>
    <m/>
    <m/>
    <m/>
    <m/>
    <m/>
    <m/>
  </r>
  <r>
    <n v="1745"/>
    <s v="Dewig"/>
    <x v="74"/>
    <n v="2024"/>
    <x v="0"/>
    <x v="1"/>
    <x v="1"/>
    <x v="0"/>
    <x v="0"/>
    <x v="0"/>
    <n v="111843"/>
    <x v="9"/>
    <m/>
    <m/>
    <m/>
    <m/>
    <m/>
    <m/>
    <m/>
    <m/>
    <m/>
  </r>
  <r>
    <n v="1745"/>
    <s v="Dewig"/>
    <x v="74"/>
    <n v="2024"/>
    <x v="0"/>
    <x v="1"/>
    <x v="1"/>
    <x v="0"/>
    <x v="1"/>
    <x v="0"/>
    <n v="366307"/>
    <x v="9"/>
    <m/>
    <m/>
    <m/>
    <m/>
    <m/>
    <m/>
    <m/>
    <m/>
    <m/>
  </r>
  <r>
    <n v="1745"/>
    <s v="Dewig"/>
    <x v="74"/>
    <n v="2024"/>
    <x v="1"/>
    <x v="1"/>
    <x v="1"/>
    <x v="0"/>
    <x v="2"/>
    <x v="0"/>
    <n v="424916"/>
    <x v="9"/>
    <m/>
    <m/>
    <m/>
    <m/>
    <m/>
    <m/>
    <m/>
    <m/>
    <m/>
  </r>
  <r>
    <n v="1745"/>
    <s v="Dewig"/>
    <x v="74"/>
    <n v="2024"/>
    <x v="1"/>
    <x v="1"/>
    <x v="1"/>
    <x v="0"/>
    <x v="0"/>
    <x v="0"/>
    <n v="104433"/>
    <x v="9"/>
    <m/>
    <m/>
    <m/>
    <m/>
    <m/>
    <m/>
    <m/>
    <m/>
    <m/>
  </r>
  <r>
    <n v="1745"/>
    <s v="Dewig"/>
    <x v="74"/>
    <n v="2024"/>
    <x v="1"/>
    <x v="1"/>
    <x v="1"/>
    <x v="0"/>
    <x v="1"/>
    <x v="0"/>
    <n v="320483"/>
    <x v="9"/>
    <m/>
    <m/>
    <m/>
    <m/>
    <m/>
    <m/>
    <m/>
    <m/>
    <m/>
  </r>
  <r>
    <n v="1895"/>
    <s v="Chandran"/>
    <x v="75"/>
    <n v="2025"/>
    <x v="0"/>
    <x v="0"/>
    <x v="0"/>
    <x v="2"/>
    <x v="2"/>
    <x v="0"/>
    <n v="1200002"/>
    <x v="9"/>
    <m/>
    <m/>
    <m/>
    <m/>
    <m/>
    <m/>
    <m/>
    <m/>
    <m/>
  </r>
  <r>
    <n v="1895"/>
    <s v="Chandran"/>
    <x v="75"/>
    <n v="2025"/>
    <x v="0"/>
    <x v="0"/>
    <x v="0"/>
    <x v="2"/>
    <x v="0"/>
    <x v="0"/>
    <n v="358366"/>
    <x v="9"/>
    <m/>
    <m/>
    <m/>
    <m/>
    <m/>
    <m/>
    <m/>
    <m/>
    <m/>
  </r>
  <r>
    <n v="1895"/>
    <s v="Chandran"/>
    <x v="75"/>
    <n v="2025"/>
    <x v="0"/>
    <x v="0"/>
    <x v="0"/>
    <x v="2"/>
    <x v="1"/>
    <x v="0"/>
    <n v="841636"/>
    <x v="9"/>
    <m/>
    <m/>
    <m/>
    <m/>
    <m/>
    <m/>
    <m/>
    <m/>
    <m/>
  </r>
  <r>
    <n v="1895"/>
    <s v="Chandran"/>
    <x v="75"/>
    <n v="2025"/>
    <x v="1"/>
    <x v="0"/>
    <x v="0"/>
    <x v="2"/>
    <x v="2"/>
    <x v="0"/>
    <n v="841848"/>
    <x v="9"/>
    <m/>
    <m/>
    <m/>
    <m/>
    <m/>
    <m/>
    <m/>
    <m/>
    <m/>
  </r>
  <r>
    <n v="1895"/>
    <s v="Chandran"/>
    <x v="75"/>
    <n v="2025"/>
    <x v="1"/>
    <x v="0"/>
    <x v="0"/>
    <x v="2"/>
    <x v="0"/>
    <x v="0"/>
    <n v="254399"/>
    <x v="9"/>
    <m/>
    <m/>
    <m/>
    <m/>
    <m/>
    <m/>
    <m/>
    <m/>
    <m/>
  </r>
  <r>
    <n v="1895"/>
    <s v="Chandran"/>
    <x v="75"/>
    <n v="2025"/>
    <x v="1"/>
    <x v="0"/>
    <x v="0"/>
    <x v="2"/>
    <x v="1"/>
    <x v="0"/>
    <n v="587449"/>
    <x v="9"/>
    <m/>
    <m/>
    <m/>
    <m/>
    <m/>
    <m/>
    <m/>
    <m/>
    <m/>
  </r>
  <r>
    <n v="1976"/>
    <s v="Cresswell"/>
    <x v="76"/>
    <n v="2025"/>
    <x v="0"/>
    <x v="1"/>
    <x v="4"/>
    <x v="2"/>
    <x v="2"/>
    <x v="1"/>
    <n v="1515"/>
    <x v="150"/>
    <n v="42.904290429042902"/>
    <m/>
    <m/>
    <m/>
    <m/>
    <m/>
    <m/>
    <m/>
    <m/>
  </r>
  <r>
    <n v="1976"/>
    <s v="Cresswell"/>
    <x v="76"/>
    <n v="2025"/>
    <x v="0"/>
    <x v="1"/>
    <x v="4"/>
    <x v="2"/>
    <x v="0"/>
    <x v="1"/>
    <n v="93"/>
    <x v="151"/>
    <n v="172.04301075268819"/>
    <m/>
    <m/>
    <m/>
    <m/>
    <m/>
    <m/>
    <m/>
    <m/>
  </r>
  <r>
    <n v="1976"/>
    <s v="Cresswell"/>
    <x v="76"/>
    <n v="2025"/>
    <x v="0"/>
    <x v="1"/>
    <x v="4"/>
    <x v="2"/>
    <x v="1"/>
    <x v="1"/>
    <n v="1421"/>
    <x v="152"/>
    <n v="12.667135819845178"/>
    <m/>
    <m/>
    <m/>
    <m/>
    <m/>
    <m/>
    <m/>
    <m/>
  </r>
  <r>
    <n v="1976"/>
    <s v="Cresswell"/>
    <x v="76"/>
    <n v="2025"/>
    <x v="0"/>
    <x v="1"/>
    <x v="4"/>
    <x v="4"/>
    <x v="2"/>
    <x v="1"/>
    <n v="1515"/>
    <x v="67"/>
    <n v="14.521452145214521"/>
    <n v="19"/>
    <n v="12.541254125412541"/>
    <n v="2"/>
    <n v="1.3201320132013201"/>
    <m/>
    <m/>
    <m/>
    <m/>
  </r>
  <r>
    <n v="1976"/>
    <s v="Cresswell"/>
    <x v="76"/>
    <n v="2025"/>
    <x v="0"/>
    <x v="1"/>
    <x v="4"/>
    <x v="4"/>
    <x v="0"/>
    <x v="1"/>
    <n v="93"/>
    <x v="99"/>
    <n v="96.774193548387089"/>
    <n v="8"/>
    <n v="86.021505376344095"/>
    <n v="1"/>
    <n v="10.752688172043012"/>
    <m/>
    <m/>
    <m/>
    <m/>
  </r>
  <r>
    <n v="1976"/>
    <s v="Cresswell"/>
    <x v="76"/>
    <n v="2025"/>
    <x v="0"/>
    <x v="1"/>
    <x v="4"/>
    <x v="4"/>
    <x v="1"/>
    <x v="1"/>
    <n v="1421"/>
    <x v="153"/>
    <n v="5.6298381421534129"/>
    <n v="6"/>
    <n v="4.2223786066150604"/>
    <n v="1"/>
    <n v="0.70372976776917662"/>
    <m/>
    <m/>
    <m/>
    <m/>
  </r>
  <r>
    <n v="1976"/>
    <s v="Cresswell"/>
    <x v="76"/>
    <n v="2025"/>
    <x v="0"/>
    <x v="1"/>
    <x v="4"/>
    <x v="1"/>
    <x v="2"/>
    <x v="1"/>
    <n v="1515"/>
    <x v="154"/>
    <n v="28.382838283828381"/>
    <n v="27"/>
    <n v="17.82178217821782"/>
    <n v="3"/>
    <n v="1.9801980198019802"/>
    <n v="8"/>
    <n v="5.2805280528052805"/>
    <n v="5"/>
    <n v="3.3003300330033003"/>
  </r>
  <r>
    <n v="1976"/>
    <s v="Cresswell"/>
    <x v="76"/>
    <n v="2025"/>
    <x v="0"/>
    <x v="1"/>
    <x v="4"/>
    <x v="1"/>
    <x v="0"/>
    <x v="1"/>
    <n v="93"/>
    <x v="68"/>
    <n v="75.268817204301072"/>
    <n v="2"/>
    <n v="21.505376344086024"/>
    <n v="2"/>
    <n v="21.505376344086024"/>
    <n v="0"/>
    <n v="0"/>
    <n v="3"/>
    <n v="32.258064516129032"/>
  </r>
  <r>
    <n v="1976"/>
    <s v="Cresswell"/>
    <x v="76"/>
    <n v="2025"/>
    <x v="0"/>
    <x v="1"/>
    <x v="4"/>
    <x v="1"/>
    <x v="1"/>
    <x v="1"/>
    <n v="1421"/>
    <x v="52"/>
    <n v="7.0372976776917664"/>
    <n v="6"/>
    <n v="4.2223786066150604"/>
    <n v="1"/>
    <n v="0.70372976776917662"/>
    <n v="3"/>
    <n v="2.1111893033075302"/>
    <n v="0"/>
    <n v="0"/>
  </r>
  <r>
    <n v="1995"/>
    <s v="Trikha"/>
    <x v="77"/>
    <n v="2025"/>
    <x v="1"/>
    <x v="1"/>
    <x v="1"/>
    <x v="2"/>
    <x v="2"/>
    <x v="1"/>
    <n v="50079"/>
    <x v="155"/>
    <n v="6.2700932526607955"/>
    <m/>
    <m/>
    <m/>
    <m/>
    <m/>
    <m/>
    <m/>
    <m/>
  </r>
  <r>
    <n v="1995"/>
    <s v="Trikha"/>
    <x v="77"/>
    <n v="2025"/>
    <x v="0"/>
    <x v="1"/>
    <x v="1"/>
    <x v="2"/>
    <x v="2"/>
    <x v="1"/>
    <n v="62321"/>
    <x v="156"/>
    <n v="5.60003851029348"/>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3">
  <r>
    <x v="0"/>
    <n v="2022"/>
    <x v="0"/>
    <x v="0"/>
    <x v="0"/>
    <x v="0"/>
    <x v="0"/>
    <x v="0"/>
    <n v="1666"/>
    <x v="0"/>
    <n v="12.004801920768308"/>
  </r>
  <r>
    <x v="0"/>
    <n v="2022"/>
    <x v="0"/>
    <x v="0"/>
    <x v="0"/>
    <x v="0"/>
    <x v="0"/>
    <x v="1"/>
    <n v="537"/>
    <x v="0"/>
    <n v="37.243947858473"/>
  </r>
  <r>
    <x v="0"/>
    <n v="2022"/>
    <x v="0"/>
    <x v="0"/>
    <x v="0"/>
    <x v="0"/>
    <x v="1"/>
    <x v="0"/>
    <n v="9684"/>
    <x v="1"/>
    <n v="2.3750516315572074"/>
  </r>
  <r>
    <x v="0"/>
    <n v="2022"/>
    <x v="0"/>
    <x v="0"/>
    <x v="0"/>
    <x v="0"/>
    <x v="2"/>
    <x v="0"/>
    <n v="11350"/>
    <x v="2"/>
    <n v="4.7577092511013221"/>
  </r>
  <r>
    <x v="1"/>
    <n v="2008"/>
    <x v="0"/>
    <x v="0"/>
    <x v="0"/>
    <x v="0"/>
    <x v="0"/>
    <x v="0"/>
    <n v="122224"/>
    <x v="3"/>
    <n v="2.9290483047519307"/>
  </r>
  <r>
    <x v="1"/>
    <n v="2008"/>
    <x v="0"/>
    <x v="0"/>
    <x v="0"/>
    <x v="0"/>
    <x v="1"/>
    <x v="0"/>
    <n v="301015"/>
    <x v="4"/>
    <n v="1.3786688371011413"/>
  </r>
  <r>
    <x v="1"/>
    <n v="2008"/>
    <x v="0"/>
    <x v="0"/>
    <x v="0"/>
    <x v="0"/>
    <x v="2"/>
    <x v="0"/>
    <n v="423239"/>
    <x v="5"/>
    <n v="1.826391235212256"/>
  </r>
  <r>
    <x v="1"/>
    <n v="2008"/>
    <x v="1"/>
    <x v="0"/>
    <x v="0"/>
    <x v="0"/>
    <x v="0"/>
    <x v="0"/>
    <n v="104683"/>
    <x v="6"/>
    <n v="3.6586647306630495"/>
  </r>
  <r>
    <x v="1"/>
    <n v="2008"/>
    <x v="1"/>
    <x v="0"/>
    <x v="0"/>
    <x v="0"/>
    <x v="1"/>
    <x v="0"/>
    <n v="252729"/>
    <x v="7"/>
    <n v="1.4323643111791682"/>
  </r>
  <r>
    <x v="1"/>
    <n v="2008"/>
    <x v="1"/>
    <x v="0"/>
    <x v="0"/>
    <x v="0"/>
    <x v="2"/>
    <x v="0"/>
    <n v="357412"/>
    <x v="8"/>
    <n v="2.0844291741743421"/>
  </r>
  <r>
    <x v="2"/>
    <n v="2005"/>
    <x v="0"/>
    <x v="0"/>
    <x v="1"/>
    <x v="0"/>
    <x v="2"/>
    <x v="0"/>
    <n v="2100000"/>
    <x v="9"/>
    <m/>
  </r>
  <r>
    <x v="2"/>
    <n v="2005"/>
    <x v="1"/>
    <x v="1"/>
    <x v="1"/>
    <x v="0"/>
    <x v="2"/>
    <x v="0"/>
    <n v="1903703.7037037034"/>
    <x v="9"/>
    <m/>
  </r>
  <r>
    <x v="3"/>
    <n v="2016"/>
    <x v="0"/>
    <x v="1"/>
    <x v="1"/>
    <x v="0"/>
    <x v="2"/>
    <x v="0"/>
    <n v="875000"/>
    <x v="9"/>
    <m/>
  </r>
  <r>
    <x v="3"/>
    <n v="2016"/>
    <x v="1"/>
    <x v="1"/>
    <x v="1"/>
    <x v="0"/>
    <x v="2"/>
    <x v="0"/>
    <n v="736363.63636363635"/>
    <x v="9"/>
    <m/>
  </r>
  <r>
    <x v="4"/>
    <n v="2019"/>
    <x v="0"/>
    <x v="0"/>
    <x v="0"/>
    <x v="0"/>
    <x v="0"/>
    <x v="0"/>
    <n v="91357"/>
    <x v="10"/>
    <n v="2.3752969121140142"/>
  </r>
  <r>
    <x v="4"/>
    <n v="2019"/>
    <x v="0"/>
    <x v="0"/>
    <x v="0"/>
    <x v="1"/>
    <x v="0"/>
    <x v="0"/>
    <n v="91357"/>
    <x v="11"/>
    <n v="7.0273761178672682"/>
  </r>
  <r>
    <x v="4"/>
    <n v="2019"/>
    <x v="0"/>
    <x v="0"/>
    <x v="0"/>
    <x v="2"/>
    <x v="0"/>
    <x v="0"/>
    <n v="91357"/>
    <x v="12"/>
    <n v="9.4026730299812815"/>
  </r>
  <r>
    <x v="4"/>
    <n v="2019"/>
    <x v="1"/>
    <x v="0"/>
    <x v="0"/>
    <x v="0"/>
    <x v="0"/>
    <x v="0"/>
    <n v="76919"/>
    <x v="13"/>
    <n v="3.1331660578010636"/>
  </r>
  <r>
    <x v="4"/>
    <n v="2019"/>
    <x v="1"/>
    <x v="0"/>
    <x v="0"/>
    <x v="1"/>
    <x v="0"/>
    <x v="0"/>
    <n v="76919"/>
    <x v="14"/>
    <n v="8.7104616544676876"/>
  </r>
  <r>
    <x v="4"/>
    <n v="2019"/>
    <x v="1"/>
    <x v="0"/>
    <x v="0"/>
    <x v="2"/>
    <x v="0"/>
    <x v="0"/>
    <n v="76919"/>
    <x v="15"/>
    <n v="11.84362771226875"/>
  </r>
  <r>
    <x v="4"/>
    <n v="2019"/>
    <x v="0"/>
    <x v="0"/>
    <x v="0"/>
    <x v="0"/>
    <x v="1"/>
    <x v="0"/>
    <n v="272998"/>
    <x v="16"/>
    <n v="1.25275643045004"/>
  </r>
  <r>
    <x v="4"/>
    <n v="2019"/>
    <x v="0"/>
    <x v="0"/>
    <x v="0"/>
    <x v="1"/>
    <x v="1"/>
    <x v="0"/>
    <n v="272998"/>
    <x v="17"/>
    <n v="5.3187202836650815"/>
  </r>
  <r>
    <x v="4"/>
    <n v="2019"/>
    <x v="0"/>
    <x v="0"/>
    <x v="0"/>
    <x v="2"/>
    <x v="1"/>
    <x v="0"/>
    <n v="272998"/>
    <x v="18"/>
    <n v="6.5714767141151214"/>
  </r>
  <r>
    <x v="4"/>
    <n v="2019"/>
    <x v="1"/>
    <x v="0"/>
    <x v="0"/>
    <x v="0"/>
    <x v="1"/>
    <x v="0"/>
    <n v="211368"/>
    <x v="19"/>
    <n v="1.2206199613943454"/>
  </r>
  <r>
    <x v="4"/>
    <n v="2019"/>
    <x v="1"/>
    <x v="0"/>
    <x v="0"/>
    <x v="1"/>
    <x v="1"/>
    <x v="0"/>
    <n v="211368"/>
    <x v="20"/>
    <n v="5.7955792740622991"/>
  </r>
  <r>
    <x v="4"/>
    <n v="2019"/>
    <x v="1"/>
    <x v="0"/>
    <x v="0"/>
    <x v="2"/>
    <x v="1"/>
    <x v="0"/>
    <n v="211368"/>
    <x v="21"/>
    <n v="7.0161992354566447"/>
  </r>
  <r>
    <x v="4"/>
    <n v="2019"/>
    <x v="0"/>
    <x v="0"/>
    <x v="0"/>
    <x v="0"/>
    <x v="2"/>
    <x v="0"/>
    <n v="364355"/>
    <x v="22"/>
    <n v="1.5342180016741913"/>
  </r>
  <r>
    <x v="4"/>
    <n v="2019"/>
    <x v="0"/>
    <x v="0"/>
    <x v="0"/>
    <x v="1"/>
    <x v="2"/>
    <x v="0"/>
    <n v="364355"/>
    <x v="23"/>
    <n v="5.7471422102070786"/>
  </r>
  <r>
    <x v="4"/>
    <n v="2019"/>
    <x v="0"/>
    <x v="0"/>
    <x v="0"/>
    <x v="2"/>
    <x v="2"/>
    <x v="0"/>
    <n v="364355"/>
    <x v="24"/>
    <n v="7.2813602118812693"/>
  </r>
  <r>
    <x v="4"/>
    <n v="2019"/>
    <x v="1"/>
    <x v="0"/>
    <x v="0"/>
    <x v="0"/>
    <x v="2"/>
    <x v="0"/>
    <n v="288286"/>
    <x v="25"/>
    <n v="1.7309199891774141"/>
  </r>
  <r>
    <x v="4"/>
    <n v="2019"/>
    <x v="1"/>
    <x v="0"/>
    <x v="0"/>
    <x v="1"/>
    <x v="2"/>
    <x v="0"/>
    <n v="288286"/>
    <x v="26"/>
    <n v="6.5733334258340674"/>
  </r>
  <r>
    <x v="4"/>
    <n v="2019"/>
    <x v="1"/>
    <x v="0"/>
    <x v="0"/>
    <x v="2"/>
    <x v="2"/>
    <x v="0"/>
    <n v="288286"/>
    <x v="27"/>
    <n v="8.3042534150114804"/>
  </r>
  <r>
    <x v="5"/>
    <n v="2019"/>
    <x v="0"/>
    <x v="0"/>
    <x v="1"/>
    <x v="0"/>
    <x v="2"/>
    <x v="0"/>
    <n v="986873"/>
    <x v="9"/>
    <m/>
  </r>
  <r>
    <x v="5"/>
    <n v="2019"/>
    <x v="1"/>
    <x v="0"/>
    <x v="1"/>
    <x v="0"/>
    <x v="2"/>
    <x v="0"/>
    <n v="872331"/>
    <x v="9"/>
    <m/>
  </r>
  <r>
    <x v="6"/>
    <n v="2012"/>
    <x v="1"/>
    <x v="0"/>
    <x v="2"/>
    <x v="3"/>
    <x v="2"/>
    <x v="0"/>
    <n v="24904"/>
    <x v="9"/>
    <m/>
  </r>
  <r>
    <x v="7"/>
    <n v="2014"/>
    <x v="1"/>
    <x v="0"/>
    <x v="2"/>
    <x v="0"/>
    <x v="0"/>
    <x v="0"/>
    <n v="9281"/>
    <x v="28"/>
    <n v="4.2021333907984051"/>
  </r>
  <r>
    <x v="7"/>
    <n v="2014"/>
    <x v="1"/>
    <x v="0"/>
    <x v="2"/>
    <x v="0"/>
    <x v="1"/>
    <x v="0"/>
    <n v="20113"/>
    <x v="29"/>
    <n v="2.2373589220901904"/>
  </r>
  <r>
    <x v="8"/>
    <n v="2009"/>
    <x v="0"/>
    <x v="0"/>
    <x v="0"/>
    <x v="0"/>
    <x v="0"/>
    <x v="0"/>
    <n v="122224"/>
    <x v="9"/>
    <m/>
  </r>
  <r>
    <x v="8"/>
    <n v="2009"/>
    <x v="0"/>
    <x v="0"/>
    <x v="0"/>
    <x v="0"/>
    <x v="1"/>
    <x v="0"/>
    <n v="301015"/>
    <x v="9"/>
    <m/>
  </r>
  <r>
    <x v="8"/>
    <n v="2009"/>
    <x v="1"/>
    <x v="0"/>
    <x v="0"/>
    <x v="0"/>
    <x v="0"/>
    <x v="0"/>
    <n v="104683"/>
    <x v="9"/>
    <m/>
  </r>
  <r>
    <x v="8"/>
    <n v="2009"/>
    <x v="1"/>
    <x v="0"/>
    <x v="0"/>
    <x v="0"/>
    <x v="1"/>
    <x v="0"/>
    <n v="252789"/>
    <x v="9"/>
    <m/>
  </r>
  <r>
    <x v="9"/>
    <n v="2019"/>
    <x v="0"/>
    <x v="0"/>
    <x v="0"/>
    <x v="0"/>
    <x v="2"/>
    <x v="0"/>
    <n v="3434763"/>
    <x v="9"/>
    <m/>
  </r>
  <r>
    <x v="9"/>
    <n v="2019"/>
    <x v="1"/>
    <x v="0"/>
    <x v="0"/>
    <x v="0"/>
    <x v="2"/>
    <x v="0"/>
    <n v="2728105"/>
    <x v="9"/>
    <m/>
  </r>
  <r>
    <x v="10"/>
    <n v="2019"/>
    <x v="0"/>
    <x v="0"/>
    <x v="1"/>
    <x v="4"/>
    <x v="2"/>
    <x v="0"/>
    <n v="9837"/>
    <x v="9"/>
    <m/>
  </r>
  <r>
    <x v="11"/>
    <n v="2016"/>
    <x v="0"/>
    <x v="0"/>
    <x v="3"/>
    <x v="0"/>
    <x v="0"/>
    <x v="1"/>
    <n v="1728"/>
    <x v="30"/>
    <n v="40.50925925925926"/>
  </r>
  <r>
    <x v="11"/>
    <n v="2016"/>
    <x v="0"/>
    <x v="0"/>
    <x v="3"/>
    <x v="0"/>
    <x v="1"/>
    <x v="1"/>
    <n v="30941"/>
    <x v="31"/>
    <n v="2.9410814130118612"/>
  </r>
  <r>
    <x v="12"/>
    <n v="2018"/>
    <x v="1"/>
    <x v="0"/>
    <x v="0"/>
    <x v="0"/>
    <x v="0"/>
    <x v="0"/>
    <n v="483305"/>
    <x v="32"/>
    <n v="3.4284768417458955"/>
  </r>
  <r>
    <x v="12"/>
    <n v="2018"/>
    <x v="1"/>
    <x v="0"/>
    <x v="0"/>
    <x v="0"/>
    <x v="1"/>
    <x v="0"/>
    <n v="1126428"/>
    <x v="33"/>
    <n v="1.1301210552294509"/>
  </r>
  <r>
    <x v="12"/>
    <n v="2018"/>
    <x v="1"/>
    <x v="0"/>
    <x v="0"/>
    <x v="0"/>
    <x v="2"/>
    <x v="0"/>
    <n v="1609733"/>
    <x v="34"/>
    <n v="1.8201776319426886"/>
  </r>
  <r>
    <x v="12"/>
    <n v="2018"/>
    <x v="1"/>
    <x v="0"/>
    <x v="1"/>
    <x v="0"/>
    <x v="0"/>
    <x v="0"/>
    <n v="176189"/>
    <x v="35"/>
    <n v="13.996333482794046"/>
  </r>
  <r>
    <x v="12"/>
    <n v="2018"/>
    <x v="1"/>
    <x v="0"/>
    <x v="1"/>
    <x v="0"/>
    <x v="1"/>
    <x v="0"/>
    <n v="607411"/>
    <x v="35"/>
    <n v="4.0598540362291757"/>
  </r>
  <r>
    <x v="12"/>
    <n v="2018"/>
    <x v="1"/>
    <x v="0"/>
    <x v="1"/>
    <x v="0"/>
    <x v="2"/>
    <x v="0"/>
    <n v="783600"/>
    <x v="36"/>
    <n v="4.9604389994895355"/>
  </r>
  <r>
    <x v="13"/>
    <n v="2014"/>
    <x v="2"/>
    <x v="0"/>
    <x v="0"/>
    <x v="0"/>
    <x v="2"/>
    <x v="0"/>
    <n v="252173.91304347827"/>
    <x v="9"/>
    <m/>
  </r>
  <r>
    <x v="14"/>
    <n v="2003"/>
    <x v="1"/>
    <x v="0"/>
    <x v="1"/>
    <x v="0"/>
    <x v="0"/>
    <x v="0"/>
    <n v="96579"/>
    <x v="37"/>
    <n v="8.7389598152807562"/>
  </r>
  <r>
    <x v="14"/>
    <n v="2003"/>
    <x v="1"/>
    <x v="0"/>
    <x v="1"/>
    <x v="0"/>
    <x v="1"/>
    <x v="0"/>
    <n v="250522"/>
    <x v="38"/>
    <n v="2.949840732550435"/>
  </r>
  <r>
    <x v="14"/>
    <n v="2003"/>
    <x v="0"/>
    <x v="0"/>
    <x v="1"/>
    <x v="0"/>
    <x v="0"/>
    <x v="0"/>
    <n v="99909"/>
    <x v="39"/>
    <n v="9.4986437658269036"/>
  </r>
  <r>
    <x v="14"/>
    <n v="2003"/>
    <x v="0"/>
    <x v="0"/>
    <x v="1"/>
    <x v="0"/>
    <x v="1"/>
    <x v="0"/>
    <n v="424149"/>
    <x v="40"/>
    <n v="3.9750182129393208"/>
  </r>
  <r>
    <x v="15"/>
    <n v="2020"/>
    <x v="1"/>
    <x v="0"/>
    <x v="1"/>
    <x v="0"/>
    <x v="0"/>
    <x v="0"/>
    <n v="1968337.7308707125"/>
    <x v="9"/>
    <m/>
  </r>
  <r>
    <x v="15"/>
    <n v="2020"/>
    <x v="1"/>
    <x v="0"/>
    <x v="1"/>
    <x v="0"/>
    <x v="1"/>
    <x v="0"/>
    <n v="6395569.6202531643"/>
    <x v="9"/>
    <m/>
  </r>
  <r>
    <x v="15"/>
    <n v="2020"/>
    <x v="0"/>
    <x v="0"/>
    <x v="1"/>
    <x v="0"/>
    <x v="0"/>
    <x v="0"/>
    <n v="2090803.2596041909"/>
    <x v="9"/>
    <m/>
  </r>
  <r>
    <x v="15"/>
    <n v="2020"/>
    <x v="0"/>
    <x v="0"/>
    <x v="1"/>
    <x v="0"/>
    <x v="1"/>
    <x v="0"/>
    <n v="7666666.666666666"/>
    <x v="9"/>
    <m/>
  </r>
  <r>
    <x v="16"/>
    <n v="2006"/>
    <x v="1"/>
    <x v="0"/>
    <x v="3"/>
    <x v="0"/>
    <x v="0"/>
    <x v="0"/>
    <n v="22980"/>
    <x v="41"/>
    <n v="24.891209747606613"/>
  </r>
  <r>
    <x v="16"/>
    <n v="2006"/>
    <x v="0"/>
    <x v="0"/>
    <x v="3"/>
    <x v="0"/>
    <x v="0"/>
    <x v="0"/>
    <n v="70420"/>
    <x v="42"/>
    <n v="19.326895768247656"/>
  </r>
  <r>
    <x v="17"/>
    <n v="2007"/>
    <x v="0"/>
    <x v="0"/>
    <x v="0"/>
    <x v="0"/>
    <x v="2"/>
    <x v="0"/>
    <n v="218342"/>
    <x v="9"/>
    <m/>
  </r>
  <r>
    <x v="17"/>
    <n v="2007"/>
    <x v="0"/>
    <x v="0"/>
    <x v="0"/>
    <x v="0"/>
    <x v="2"/>
    <x v="0"/>
    <n v="186161"/>
    <x v="9"/>
    <m/>
  </r>
  <r>
    <x v="18"/>
    <n v="2017"/>
    <x v="0"/>
    <x v="1"/>
    <x v="1"/>
    <x v="2"/>
    <x v="2"/>
    <x v="0"/>
    <n v="289062.5"/>
    <x v="9"/>
    <m/>
  </r>
  <r>
    <x v="18"/>
    <n v="2017"/>
    <x v="1"/>
    <x v="1"/>
    <x v="1"/>
    <x v="2"/>
    <x v="2"/>
    <x v="0"/>
    <n v="249999.99999999997"/>
    <x v="9"/>
    <m/>
  </r>
  <r>
    <x v="19"/>
    <n v="2020"/>
    <x v="0"/>
    <x v="1"/>
    <x v="1"/>
    <x v="3"/>
    <x v="0"/>
    <x v="0"/>
    <n v="360"/>
    <x v="43"/>
    <n v="5.5555555555555554"/>
  </r>
  <r>
    <x v="19"/>
    <n v="2020"/>
    <x v="0"/>
    <x v="1"/>
    <x v="1"/>
    <x v="3"/>
    <x v="1"/>
    <x v="0"/>
    <n v="308"/>
    <x v="43"/>
    <n v="6.4935064935064943"/>
  </r>
  <r>
    <x v="19"/>
    <n v="2020"/>
    <x v="0"/>
    <x v="1"/>
    <x v="1"/>
    <x v="3"/>
    <x v="2"/>
    <x v="0"/>
    <n v="668"/>
    <x v="44"/>
    <n v="5.9880239520958085"/>
  </r>
  <r>
    <x v="19"/>
    <n v="2020"/>
    <x v="1"/>
    <x v="1"/>
    <x v="1"/>
    <x v="3"/>
    <x v="0"/>
    <x v="0"/>
    <n v="209"/>
    <x v="45"/>
    <n v="23.923444976076556"/>
  </r>
  <r>
    <x v="19"/>
    <n v="2020"/>
    <x v="1"/>
    <x v="1"/>
    <x v="1"/>
    <x v="3"/>
    <x v="1"/>
    <x v="0"/>
    <n v="631"/>
    <x v="9"/>
    <m/>
  </r>
  <r>
    <x v="19"/>
    <n v="2020"/>
    <x v="1"/>
    <x v="1"/>
    <x v="1"/>
    <x v="3"/>
    <x v="2"/>
    <x v="0"/>
    <n v="840"/>
    <x v="45"/>
    <n v="5.9523809523809517"/>
  </r>
  <r>
    <x v="20"/>
    <n v="1996"/>
    <x v="1"/>
    <x v="0"/>
    <x v="0"/>
    <x v="4"/>
    <x v="2"/>
    <x v="1"/>
    <n v="107353"/>
    <x v="46"/>
    <n v="4.0613676376067733"/>
  </r>
  <r>
    <x v="21"/>
    <n v="2018"/>
    <x v="1"/>
    <x v="0"/>
    <x v="0"/>
    <x v="0"/>
    <x v="0"/>
    <x v="0"/>
    <n v="317840"/>
    <x v="9"/>
    <m/>
  </r>
  <r>
    <x v="21"/>
    <n v="2018"/>
    <x v="1"/>
    <x v="0"/>
    <x v="0"/>
    <x v="0"/>
    <x v="1"/>
    <x v="0"/>
    <n v="716358"/>
    <x v="9"/>
    <m/>
  </r>
  <r>
    <x v="21"/>
    <n v="2018"/>
    <x v="1"/>
    <x v="0"/>
    <x v="0"/>
    <x v="0"/>
    <x v="2"/>
    <x v="0"/>
    <n v="1034198"/>
    <x v="9"/>
    <m/>
  </r>
  <r>
    <x v="21"/>
    <n v="2018"/>
    <x v="0"/>
    <x v="0"/>
    <x v="0"/>
    <x v="0"/>
    <x v="0"/>
    <x v="0"/>
    <n v="389401"/>
    <x v="9"/>
    <m/>
  </r>
  <r>
    <x v="21"/>
    <n v="2018"/>
    <x v="0"/>
    <x v="0"/>
    <x v="0"/>
    <x v="0"/>
    <x v="1"/>
    <x v="0"/>
    <n v="910648"/>
    <x v="9"/>
    <m/>
  </r>
  <r>
    <x v="21"/>
    <n v="2018"/>
    <x v="0"/>
    <x v="0"/>
    <x v="0"/>
    <x v="0"/>
    <x v="2"/>
    <x v="0"/>
    <n v="1300049"/>
    <x v="9"/>
    <m/>
  </r>
  <r>
    <x v="22"/>
    <n v="2019"/>
    <x v="0"/>
    <x v="1"/>
    <x v="3"/>
    <x v="3"/>
    <x v="0"/>
    <x v="0"/>
    <n v="123111.11111111111"/>
    <x v="9"/>
    <m/>
  </r>
  <r>
    <x v="23"/>
    <n v="1993"/>
    <x v="0"/>
    <x v="1"/>
    <x v="1"/>
    <x v="2"/>
    <x v="0"/>
    <x v="1"/>
    <n v="47058.823529411769"/>
    <x v="47"/>
    <n v="1.7"/>
  </r>
  <r>
    <x v="23"/>
    <n v="1993"/>
    <x v="1"/>
    <x v="1"/>
    <x v="1"/>
    <x v="2"/>
    <x v="0"/>
    <x v="1"/>
    <n v="51666.666666666672"/>
    <x v="48"/>
    <n v="1.2"/>
  </r>
  <r>
    <x v="24"/>
    <n v="2020"/>
    <x v="0"/>
    <x v="1"/>
    <x v="3"/>
    <x v="0"/>
    <x v="2"/>
    <x v="0"/>
    <n v="3396"/>
    <x v="9"/>
    <m/>
  </r>
  <r>
    <x v="24"/>
    <n v="2020"/>
    <x v="1"/>
    <x v="1"/>
    <x v="3"/>
    <x v="0"/>
    <x v="2"/>
    <x v="0"/>
    <n v="1707"/>
    <x v="9"/>
    <m/>
  </r>
  <r>
    <x v="25"/>
    <n v="2017"/>
    <x v="0"/>
    <x v="0"/>
    <x v="0"/>
    <x v="0"/>
    <x v="2"/>
    <x v="0"/>
    <n v="3507142.8571428573"/>
    <x v="9"/>
    <m/>
  </r>
  <r>
    <x v="25"/>
    <n v="2017"/>
    <x v="0"/>
    <x v="0"/>
    <x v="0"/>
    <x v="0"/>
    <x v="0"/>
    <x v="0"/>
    <n v="1016666.6666666667"/>
    <x v="9"/>
    <m/>
  </r>
  <r>
    <x v="25"/>
    <n v="2017"/>
    <x v="0"/>
    <x v="0"/>
    <x v="0"/>
    <x v="0"/>
    <x v="1"/>
    <x v="0"/>
    <n v="2470000"/>
    <x v="9"/>
    <m/>
  </r>
  <r>
    <x v="25"/>
    <n v="2017"/>
    <x v="1"/>
    <x v="0"/>
    <x v="0"/>
    <x v="0"/>
    <x v="2"/>
    <x v="0"/>
    <n v="2670588.2352941176"/>
    <x v="9"/>
    <m/>
  </r>
  <r>
    <x v="25"/>
    <n v="2017"/>
    <x v="1"/>
    <x v="0"/>
    <x v="0"/>
    <x v="0"/>
    <x v="0"/>
    <x v="0"/>
    <n v="833333.33333333326"/>
    <x v="9"/>
    <m/>
  </r>
  <r>
    <x v="25"/>
    <n v="2017"/>
    <x v="1"/>
    <x v="0"/>
    <x v="0"/>
    <x v="0"/>
    <x v="1"/>
    <x v="0"/>
    <n v="1854545.4545454544"/>
    <x v="9"/>
    <m/>
  </r>
  <r>
    <x v="26"/>
    <n v="2013"/>
    <x v="0"/>
    <x v="0"/>
    <x v="0"/>
    <x v="0"/>
    <x v="2"/>
    <x v="0"/>
    <n v="1106060"/>
    <x v="9"/>
    <m/>
  </r>
  <r>
    <x v="26"/>
    <n v="2013"/>
    <x v="0"/>
    <x v="0"/>
    <x v="0"/>
    <x v="0"/>
    <x v="0"/>
    <x v="0"/>
    <n v="328264"/>
    <x v="9"/>
    <m/>
  </r>
  <r>
    <x v="26"/>
    <n v="2013"/>
    <x v="0"/>
    <x v="0"/>
    <x v="0"/>
    <x v="0"/>
    <x v="1"/>
    <x v="0"/>
    <n v="777796"/>
    <x v="9"/>
    <m/>
  </r>
  <r>
    <x v="26"/>
    <n v="2013"/>
    <x v="1"/>
    <x v="0"/>
    <x v="0"/>
    <x v="0"/>
    <x v="2"/>
    <x v="0"/>
    <n v="894391"/>
    <x v="9"/>
    <m/>
  </r>
  <r>
    <x v="26"/>
    <n v="2013"/>
    <x v="1"/>
    <x v="0"/>
    <x v="0"/>
    <x v="0"/>
    <x v="0"/>
    <x v="0"/>
    <n v="627094"/>
    <x v="9"/>
    <m/>
  </r>
  <r>
    <x v="26"/>
    <n v="2013"/>
    <x v="1"/>
    <x v="0"/>
    <x v="0"/>
    <x v="0"/>
    <x v="1"/>
    <x v="0"/>
    <n v="267297"/>
    <x v="9"/>
    <m/>
  </r>
  <r>
    <x v="27"/>
    <n v="2006"/>
    <x v="0"/>
    <x v="1"/>
    <x v="4"/>
    <x v="2"/>
    <x v="0"/>
    <x v="1"/>
    <n v="280"/>
    <x v="49"/>
    <n v="96.428571428571431"/>
  </r>
  <r>
    <x v="27"/>
    <n v="2006"/>
    <x v="1"/>
    <x v="1"/>
    <x v="4"/>
    <x v="2"/>
    <x v="0"/>
    <x v="1"/>
    <n v="280"/>
    <x v="50"/>
    <n v="100"/>
  </r>
  <r>
    <x v="27"/>
    <n v="2006"/>
    <x v="0"/>
    <x v="1"/>
    <x v="4"/>
    <x v="2"/>
    <x v="0"/>
    <x v="0"/>
    <n v="420"/>
    <x v="49"/>
    <n v="64.285714285714278"/>
  </r>
  <r>
    <x v="27"/>
    <n v="2006"/>
    <x v="1"/>
    <x v="1"/>
    <x v="4"/>
    <x v="2"/>
    <x v="0"/>
    <x v="0"/>
    <n v="420"/>
    <x v="50"/>
    <n v="66.666666666666671"/>
  </r>
  <r>
    <x v="27"/>
    <n v="2006"/>
    <x v="0"/>
    <x v="1"/>
    <x v="4"/>
    <x v="4"/>
    <x v="0"/>
    <x v="1"/>
    <n v="280"/>
    <x v="51"/>
    <n v="42.857142857142854"/>
  </r>
  <r>
    <x v="27"/>
    <n v="2006"/>
    <x v="1"/>
    <x v="1"/>
    <x v="4"/>
    <x v="4"/>
    <x v="0"/>
    <x v="1"/>
    <n v="280"/>
    <x v="52"/>
    <n v="35.714285714285715"/>
  </r>
  <r>
    <x v="27"/>
    <n v="2006"/>
    <x v="0"/>
    <x v="1"/>
    <x v="4"/>
    <x v="4"/>
    <x v="0"/>
    <x v="0"/>
    <n v="420"/>
    <x v="51"/>
    <n v="28.571428571428569"/>
  </r>
  <r>
    <x v="27"/>
    <n v="2006"/>
    <x v="1"/>
    <x v="1"/>
    <x v="4"/>
    <x v="4"/>
    <x v="0"/>
    <x v="0"/>
    <n v="420"/>
    <x v="52"/>
    <n v="23.809523809523807"/>
  </r>
  <r>
    <x v="28"/>
    <n v="2022"/>
    <x v="0"/>
    <x v="0"/>
    <x v="0"/>
    <x v="4"/>
    <x v="2"/>
    <x v="1"/>
    <n v="23893.8"/>
    <x v="53"/>
    <n v="4.8966677548150574"/>
  </r>
  <r>
    <x v="28"/>
    <n v="2022"/>
    <x v="0"/>
    <x v="0"/>
    <x v="0"/>
    <x v="4"/>
    <x v="0"/>
    <x v="1"/>
    <n v="2621.8"/>
    <x v="54"/>
    <n v="13.731024486993666"/>
  </r>
  <r>
    <x v="28"/>
    <n v="2022"/>
    <x v="0"/>
    <x v="0"/>
    <x v="0"/>
    <x v="4"/>
    <x v="1"/>
    <x v="1"/>
    <n v="21272"/>
    <x v="55"/>
    <n v="3.8078224896577657"/>
  </r>
  <r>
    <x v="28"/>
    <n v="2022"/>
    <x v="1"/>
    <x v="0"/>
    <x v="0"/>
    <x v="4"/>
    <x v="2"/>
    <x v="1"/>
    <n v="25493"/>
    <x v="2"/>
    <n v="2.1182285333228732"/>
  </r>
  <r>
    <x v="28"/>
    <n v="2022"/>
    <x v="1"/>
    <x v="0"/>
    <x v="0"/>
    <x v="4"/>
    <x v="0"/>
    <x v="1"/>
    <n v="2523.5"/>
    <x v="56"/>
    <n v="5.9441252229046961"/>
  </r>
  <r>
    <x v="28"/>
    <n v="2022"/>
    <x v="1"/>
    <x v="0"/>
    <x v="0"/>
    <x v="4"/>
    <x v="1"/>
    <x v="1"/>
    <n v="22969.5"/>
    <x v="28"/>
    <n v="1.6979037419186314"/>
  </r>
  <r>
    <x v="29"/>
    <n v="2019"/>
    <x v="0"/>
    <x v="0"/>
    <x v="0"/>
    <x v="0"/>
    <x v="2"/>
    <x v="0"/>
    <n v="1769955"/>
    <x v="9"/>
    <m/>
  </r>
  <r>
    <x v="29"/>
    <n v="2019"/>
    <x v="0"/>
    <x v="0"/>
    <x v="0"/>
    <x v="0"/>
    <x v="0"/>
    <x v="0"/>
    <n v="544463"/>
    <x v="9"/>
    <m/>
  </r>
  <r>
    <x v="29"/>
    <n v="2019"/>
    <x v="0"/>
    <x v="0"/>
    <x v="0"/>
    <x v="0"/>
    <x v="1"/>
    <x v="0"/>
    <n v="1225492"/>
    <x v="9"/>
    <m/>
  </r>
  <r>
    <x v="29"/>
    <n v="2019"/>
    <x v="1"/>
    <x v="0"/>
    <x v="0"/>
    <x v="0"/>
    <x v="2"/>
    <x v="0"/>
    <n v="1332766"/>
    <x v="9"/>
    <m/>
  </r>
  <r>
    <x v="29"/>
    <n v="2019"/>
    <x v="1"/>
    <x v="0"/>
    <x v="0"/>
    <x v="0"/>
    <x v="0"/>
    <x v="0"/>
    <n v="416477"/>
    <x v="9"/>
    <m/>
  </r>
  <r>
    <x v="29"/>
    <n v="2019"/>
    <x v="1"/>
    <x v="0"/>
    <x v="0"/>
    <x v="0"/>
    <x v="1"/>
    <x v="0"/>
    <n v="916289"/>
    <x v="9"/>
    <m/>
  </r>
  <r>
    <x v="30"/>
    <n v="2011"/>
    <x v="0"/>
    <x v="0"/>
    <x v="0"/>
    <x v="0"/>
    <x v="2"/>
    <x v="0"/>
    <n v="901960.78431372542"/>
    <x v="9"/>
    <m/>
  </r>
  <r>
    <x v="30"/>
    <n v="2011"/>
    <x v="1"/>
    <x v="0"/>
    <x v="0"/>
    <x v="0"/>
    <x v="2"/>
    <x v="0"/>
    <n v="756097.5609756097"/>
    <x v="9"/>
    <m/>
  </r>
  <r>
    <x v="31"/>
    <n v="2017"/>
    <x v="0"/>
    <x v="0"/>
    <x v="2"/>
    <x v="0"/>
    <x v="2"/>
    <x v="0"/>
    <n v="5706"/>
    <x v="9"/>
    <m/>
  </r>
  <r>
    <x v="31"/>
    <n v="2017"/>
    <x v="0"/>
    <x v="0"/>
    <x v="2"/>
    <x v="0"/>
    <x v="0"/>
    <x v="0"/>
    <n v="1762"/>
    <x v="9"/>
    <m/>
  </r>
  <r>
    <x v="31"/>
    <n v="2017"/>
    <x v="0"/>
    <x v="0"/>
    <x v="2"/>
    <x v="0"/>
    <x v="1"/>
    <x v="0"/>
    <n v="3944"/>
    <x v="9"/>
    <m/>
  </r>
  <r>
    <x v="31"/>
    <n v="2017"/>
    <x v="1"/>
    <x v="0"/>
    <x v="2"/>
    <x v="0"/>
    <x v="2"/>
    <x v="0"/>
    <n v="6813"/>
    <x v="9"/>
    <m/>
  </r>
  <r>
    <x v="31"/>
    <n v="2017"/>
    <x v="1"/>
    <x v="0"/>
    <x v="2"/>
    <x v="0"/>
    <x v="0"/>
    <x v="0"/>
    <n v="1917"/>
    <x v="9"/>
    <m/>
  </r>
  <r>
    <x v="31"/>
    <n v="2017"/>
    <x v="1"/>
    <x v="0"/>
    <x v="2"/>
    <x v="0"/>
    <x v="1"/>
    <x v="0"/>
    <n v="4896"/>
    <x v="9"/>
    <m/>
  </r>
  <r>
    <x v="32"/>
    <n v="2017"/>
    <x v="0"/>
    <x v="0"/>
    <x v="0"/>
    <x v="1"/>
    <x v="2"/>
    <x v="0"/>
    <n v="364572.42582897033"/>
    <x v="57"/>
    <n v="5.7299999999999995"/>
  </r>
  <r>
    <x v="32"/>
    <n v="2017"/>
    <x v="1"/>
    <x v="0"/>
    <x v="0"/>
    <x v="1"/>
    <x v="2"/>
    <x v="0"/>
    <n v="288584.47488584474"/>
    <x v="58"/>
    <n v="6.57"/>
  </r>
  <r>
    <x v="32"/>
    <n v="2017"/>
    <x v="0"/>
    <x v="1"/>
    <x v="1"/>
    <x v="1"/>
    <x v="2"/>
    <x v="0"/>
    <n v="215746.42126789369"/>
    <x v="59"/>
    <n v="4.8899999999999997"/>
  </r>
  <r>
    <x v="32"/>
    <n v="2017"/>
    <x v="1"/>
    <x v="1"/>
    <x v="1"/>
    <x v="1"/>
    <x v="2"/>
    <x v="0"/>
    <n v="194842.40687679083"/>
    <x v="60"/>
    <n v="3.49"/>
  </r>
  <r>
    <x v="33"/>
    <n v="2022"/>
    <x v="0"/>
    <x v="0"/>
    <x v="0"/>
    <x v="0"/>
    <x v="2"/>
    <x v="0"/>
    <n v="2757235"/>
    <x v="9"/>
    <m/>
  </r>
  <r>
    <x v="33"/>
    <n v="2022"/>
    <x v="0"/>
    <x v="0"/>
    <x v="0"/>
    <x v="0"/>
    <x v="0"/>
    <x v="0"/>
    <n v="840611"/>
    <x v="9"/>
    <m/>
  </r>
  <r>
    <x v="33"/>
    <n v="2022"/>
    <x v="0"/>
    <x v="0"/>
    <x v="0"/>
    <x v="0"/>
    <x v="1"/>
    <x v="0"/>
    <n v="1916624"/>
    <x v="9"/>
    <m/>
  </r>
  <r>
    <x v="33"/>
    <n v="2022"/>
    <x v="1"/>
    <x v="0"/>
    <x v="0"/>
    <x v="0"/>
    <x v="2"/>
    <x v="0"/>
    <n v="2098628"/>
    <x v="9"/>
    <m/>
  </r>
  <r>
    <x v="33"/>
    <n v="2022"/>
    <x v="1"/>
    <x v="0"/>
    <x v="0"/>
    <x v="0"/>
    <x v="0"/>
    <x v="0"/>
    <n v="650345"/>
    <x v="9"/>
    <m/>
  </r>
  <r>
    <x v="33"/>
    <n v="2022"/>
    <x v="1"/>
    <x v="0"/>
    <x v="0"/>
    <x v="0"/>
    <x v="1"/>
    <x v="0"/>
    <n v="1448283"/>
    <x v="9"/>
    <m/>
  </r>
  <r>
    <x v="34"/>
    <n v="2021"/>
    <x v="1"/>
    <x v="1"/>
    <x v="1"/>
    <x v="2"/>
    <x v="0"/>
    <x v="0"/>
    <n v="104433"/>
    <x v="61"/>
    <n v="10.351134220026237"/>
  </r>
  <r>
    <x v="34"/>
    <n v="2021"/>
    <x v="1"/>
    <x v="1"/>
    <x v="1"/>
    <x v="2"/>
    <x v="1"/>
    <x v="0"/>
    <n v="320484"/>
    <x v="62"/>
    <n v="5.9254128131201558"/>
  </r>
  <r>
    <x v="34"/>
    <n v="2021"/>
    <x v="1"/>
    <x v="1"/>
    <x v="1"/>
    <x v="2"/>
    <x v="2"/>
    <x v="0"/>
    <n v="424916"/>
    <x v="63"/>
    <n v="7.013150834517881"/>
  </r>
  <r>
    <x v="34"/>
    <n v="2021"/>
    <x v="1"/>
    <x v="1"/>
    <x v="1"/>
    <x v="0"/>
    <x v="2"/>
    <x v="0"/>
    <n v="424916"/>
    <x v="64"/>
    <n v="2.8546818665336207"/>
  </r>
  <r>
    <x v="34"/>
    <n v="2021"/>
    <x v="1"/>
    <x v="1"/>
    <x v="1"/>
    <x v="1"/>
    <x v="2"/>
    <x v="0"/>
    <n v="424916"/>
    <x v="65"/>
    <n v="2.7558388010806842"/>
  </r>
  <r>
    <x v="35"/>
    <n v="2017"/>
    <x v="0"/>
    <x v="0"/>
    <x v="5"/>
    <x v="5"/>
    <x v="2"/>
    <x v="1"/>
    <n v="34247"/>
    <x v="9"/>
    <m/>
  </r>
  <r>
    <x v="35"/>
    <n v="2017"/>
    <x v="1"/>
    <x v="0"/>
    <x v="5"/>
    <x v="5"/>
    <x v="2"/>
    <x v="1"/>
    <n v="25352"/>
    <x v="9"/>
    <m/>
  </r>
  <r>
    <x v="36"/>
    <n v="2011"/>
    <x v="0"/>
    <x v="0"/>
    <x v="0"/>
    <x v="0"/>
    <x v="2"/>
    <x v="0"/>
    <n v="788022"/>
    <x v="9"/>
    <m/>
  </r>
  <r>
    <x v="36"/>
    <n v="2011"/>
    <x v="1"/>
    <x v="0"/>
    <x v="0"/>
    <x v="0"/>
    <x v="2"/>
    <x v="0"/>
    <n v="730876"/>
    <x v="9"/>
    <m/>
  </r>
  <r>
    <x v="37"/>
    <n v="2017"/>
    <x v="0"/>
    <x v="2"/>
    <x v="6"/>
    <x v="0"/>
    <x v="2"/>
    <x v="0"/>
    <n v="7548"/>
    <x v="54"/>
    <n v="4.7694753577106512"/>
  </r>
  <r>
    <x v="37"/>
    <n v="2017"/>
    <x v="0"/>
    <x v="2"/>
    <x v="6"/>
    <x v="0"/>
    <x v="0"/>
    <x v="0"/>
    <n v="1503"/>
    <x v="66"/>
    <n v="9.3147039254823678"/>
  </r>
  <r>
    <x v="37"/>
    <n v="2017"/>
    <x v="0"/>
    <x v="2"/>
    <x v="6"/>
    <x v="0"/>
    <x v="1"/>
    <x v="0"/>
    <n v="6045"/>
    <x v="67"/>
    <n v="3.6393713813068653"/>
  </r>
  <r>
    <x v="37"/>
    <n v="2017"/>
    <x v="1"/>
    <x v="2"/>
    <x v="6"/>
    <x v="0"/>
    <x v="2"/>
    <x v="0"/>
    <n v="3413"/>
    <x v="51"/>
    <n v="3.5159683562847932"/>
  </r>
  <r>
    <x v="37"/>
    <n v="2017"/>
    <x v="1"/>
    <x v="2"/>
    <x v="6"/>
    <x v="0"/>
    <x v="0"/>
    <x v="0"/>
    <n v="592"/>
    <x v="68"/>
    <n v="11.824324324324325"/>
  </r>
  <r>
    <x v="37"/>
    <n v="2017"/>
    <x v="1"/>
    <x v="2"/>
    <x v="6"/>
    <x v="0"/>
    <x v="1"/>
    <x v="0"/>
    <n v="2821"/>
    <x v="45"/>
    <n v="1.7724211272598369"/>
  </r>
  <r>
    <x v="37"/>
    <n v="2017"/>
    <x v="0"/>
    <x v="2"/>
    <x v="6"/>
    <x v="0"/>
    <x v="2"/>
    <x v="1"/>
    <n v="9497.4"/>
    <x v="54"/>
    <n v="3.7905110872449304"/>
  </r>
  <r>
    <x v="37"/>
    <n v="2017"/>
    <x v="0"/>
    <x v="2"/>
    <x v="6"/>
    <x v="0"/>
    <x v="0"/>
    <x v="1"/>
    <n v="2486.5"/>
    <x v="66"/>
    <n v="5.6304041825859636"/>
  </r>
  <r>
    <x v="37"/>
    <n v="2017"/>
    <x v="0"/>
    <x v="2"/>
    <x v="6"/>
    <x v="0"/>
    <x v="1"/>
    <x v="1"/>
    <n v="7010.9"/>
    <x v="67"/>
    <n v="3.1379708739248886"/>
  </r>
  <r>
    <x v="37"/>
    <n v="2017"/>
    <x v="1"/>
    <x v="2"/>
    <x v="6"/>
    <x v="0"/>
    <x v="2"/>
    <x v="1"/>
    <n v="4174.75"/>
    <x v="51"/>
    <n v="2.8744236181807294"/>
  </r>
  <r>
    <x v="37"/>
    <n v="2017"/>
    <x v="1"/>
    <x v="2"/>
    <x v="6"/>
    <x v="0"/>
    <x v="0"/>
    <x v="1"/>
    <n v="810"/>
    <x v="68"/>
    <n v="8.6419753086419746"/>
  </r>
  <r>
    <x v="37"/>
    <n v="2017"/>
    <x v="1"/>
    <x v="2"/>
    <x v="6"/>
    <x v="0"/>
    <x v="1"/>
    <x v="1"/>
    <n v="3337.75"/>
    <x v="45"/>
    <n v="1.4980151299528126"/>
  </r>
  <r>
    <x v="37"/>
    <n v="2017"/>
    <x v="2"/>
    <x v="2"/>
    <x v="6"/>
    <x v="0"/>
    <x v="2"/>
    <x v="0"/>
    <n v="10961"/>
    <x v="69"/>
    <n v="4.3791624851747102"/>
  </r>
  <r>
    <x v="37"/>
    <n v="2017"/>
    <x v="2"/>
    <x v="2"/>
    <x v="6"/>
    <x v="0"/>
    <x v="0"/>
    <x v="0"/>
    <n v="2095"/>
    <x v="70"/>
    <n v="10.023866348448689"/>
  </r>
  <r>
    <x v="37"/>
    <n v="2017"/>
    <x v="2"/>
    <x v="2"/>
    <x v="6"/>
    <x v="0"/>
    <x v="1"/>
    <x v="0"/>
    <n v="8866"/>
    <x v="49"/>
    <n v="3.0453417550191744"/>
  </r>
  <r>
    <x v="37"/>
    <n v="2017"/>
    <x v="2"/>
    <x v="2"/>
    <x v="6"/>
    <x v="0"/>
    <x v="2"/>
    <x v="1"/>
    <n v="13645.15"/>
    <x v="69"/>
    <n v="3.5177334071080204"/>
  </r>
  <r>
    <x v="37"/>
    <n v="2017"/>
    <x v="2"/>
    <x v="2"/>
    <x v="6"/>
    <x v="0"/>
    <x v="0"/>
    <x v="1"/>
    <n v="3296.5"/>
    <x v="70"/>
    <n v="6.3703928408918555"/>
  </r>
  <r>
    <x v="37"/>
    <n v="2017"/>
    <x v="2"/>
    <x v="2"/>
    <x v="6"/>
    <x v="0"/>
    <x v="1"/>
    <x v="1"/>
    <n v="10348.65"/>
    <x v="49"/>
    <n v="2.6090359612123319"/>
  </r>
  <r>
    <x v="38"/>
    <n v="2021"/>
    <x v="0"/>
    <x v="1"/>
    <x v="1"/>
    <x v="2"/>
    <x v="0"/>
    <x v="0"/>
    <n v="46521.739130434791"/>
    <x v="9"/>
    <m/>
  </r>
  <r>
    <x v="38"/>
    <n v="2021"/>
    <x v="0"/>
    <x v="1"/>
    <x v="1"/>
    <x v="2"/>
    <x v="1"/>
    <x v="0"/>
    <n v="168750"/>
    <x v="9"/>
    <m/>
  </r>
  <r>
    <x v="38"/>
    <n v="2021"/>
    <x v="0"/>
    <x v="1"/>
    <x v="1"/>
    <x v="2"/>
    <x v="2"/>
    <x v="0"/>
    <n v="216049.38271604935"/>
    <x v="9"/>
    <m/>
  </r>
  <r>
    <x v="38"/>
    <n v="2021"/>
    <x v="0"/>
    <x v="1"/>
    <x v="1"/>
    <x v="1"/>
    <x v="2"/>
    <x v="0"/>
    <n v="216049.38271604935"/>
    <x v="9"/>
    <m/>
  </r>
  <r>
    <x v="38"/>
    <n v="2021"/>
    <x v="1"/>
    <x v="1"/>
    <x v="1"/>
    <x v="2"/>
    <x v="0"/>
    <x v="0"/>
    <n v="45871.559633027515"/>
    <x v="9"/>
    <m/>
  </r>
  <r>
    <x v="38"/>
    <n v="2021"/>
    <x v="1"/>
    <x v="1"/>
    <x v="1"/>
    <x v="2"/>
    <x v="1"/>
    <x v="0"/>
    <n v="148387.09677419355"/>
    <x v="9"/>
    <m/>
  </r>
  <r>
    <x v="38"/>
    <n v="2021"/>
    <x v="1"/>
    <x v="1"/>
    <x v="1"/>
    <x v="2"/>
    <x v="2"/>
    <x v="0"/>
    <n v="195081.96721311475"/>
    <x v="9"/>
    <m/>
  </r>
  <r>
    <x v="38"/>
    <n v="2021"/>
    <x v="1"/>
    <x v="1"/>
    <x v="1"/>
    <x v="1"/>
    <x v="2"/>
    <x v="0"/>
    <n v="195081.96721311475"/>
    <x v="9"/>
    <m/>
  </r>
  <r>
    <x v="39"/>
    <n v="2012"/>
    <x v="0"/>
    <x v="0"/>
    <x v="0"/>
    <x v="0"/>
    <x v="0"/>
    <x v="0"/>
    <n v="181941"/>
    <x v="9"/>
    <m/>
  </r>
  <r>
    <x v="39"/>
    <n v="2012"/>
    <x v="0"/>
    <x v="0"/>
    <x v="0"/>
    <x v="0"/>
    <x v="1"/>
    <x v="0"/>
    <n v="433661"/>
    <x v="9"/>
    <m/>
  </r>
  <r>
    <x v="39"/>
    <n v="2012"/>
    <x v="0"/>
    <x v="0"/>
    <x v="0"/>
    <x v="0"/>
    <x v="2"/>
    <x v="0"/>
    <n v="615602"/>
    <x v="9"/>
    <m/>
  </r>
  <r>
    <x v="39"/>
    <n v="2012"/>
    <x v="1"/>
    <x v="0"/>
    <x v="0"/>
    <x v="0"/>
    <x v="0"/>
    <x v="0"/>
    <n v="153655"/>
    <x v="9"/>
    <m/>
  </r>
  <r>
    <x v="39"/>
    <n v="2012"/>
    <x v="1"/>
    <x v="0"/>
    <x v="0"/>
    <x v="0"/>
    <x v="1"/>
    <x v="0"/>
    <n v="350554"/>
    <x v="9"/>
    <m/>
  </r>
  <r>
    <x v="39"/>
    <n v="2012"/>
    <x v="1"/>
    <x v="0"/>
    <x v="0"/>
    <x v="0"/>
    <x v="2"/>
    <x v="0"/>
    <n v="504209"/>
    <x v="9"/>
    <m/>
  </r>
  <r>
    <x v="40"/>
    <n v="2019"/>
    <x v="0"/>
    <x v="0"/>
    <x v="0"/>
    <x v="0"/>
    <x v="0"/>
    <x v="0"/>
    <n v="925468"/>
    <x v="9"/>
    <m/>
  </r>
  <r>
    <x v="40"/>
    <n v="2019"/>
    <x v="0"/>
    <x v="0"/>
    <x v="0"/>
    <x v="0"/>
    <x v="1"/>
    <x v="0"/>
    <n v="2128882"/>
    <x v="9"/>
    <m/>
  </r>
  <r>
    <x v="40"/>
    <n v="2019"/>
    <x v="1"/>
    <x v="0"/>
    <x v="0"/>
    <x v="0"/>
    <x v="0"/>
    <x v="0"/>
    <n v="735798"/>
    <x v="9"/>
    <m/>
  </r>
  <r>
    <x v="40"/>
    <n v="2019"/>
    <x v="1"/>
    <x v="0"/>
    <x v="0"/>
    <x v="0"/>
    <x v="1"/>
    <x v="0"/>
    <n v="1648835"/>
    <x v="9"/>
    <m/>
  </r>
  <r>
    <x v="41"/>
    <n v="2000"/>
    <x v="2"/>
    <x v="0"/>
    <x v="0"/>
    <x v="4"/>
    <x v="2"/>
    <x v="0"/>
    <n v="14743.589743589742"/>
    <x v="9"/>
    <m/>
  </r>
  <r>
    <x v="42"/>
    <n v="2014"/>
    <x v="0"/>
    <x v="0"/>
    <x v="0"/>
    <x v="2"/>
    <x v="2"/>
    <x v="0"/>
    <n v="20408.163265306124"/>
    <x v="9"/>
    <m/>
  </r>
  <r>
    <x v="42"/>
    <n v="2014"/>
    <x v="1"/>
    <x v="0"/>
    <x v="0"/>
    <x v="2"/>
    <x v="2"/>
    <x v="0"/>
    <n v="15757.575757575756"/>
    <x v="9"/>
    <m/>
  </r>
  <r>
    <x v="43"/>
    <n v="2003"/>
    <x v="0"/>
    <x v="1"/>
    <x v="1"/>
    <x v="4"/>
    <x v="2"/>
    <x v="0"/>
    <n v="43514"/>
    <x v="71"/>
    <n v="4.9409385485131221"/>
  </r>
  <r>
    <x v="43"/>
    <n v="2003"/>
    <x v="0"/>
    <x v="1"/>
    <x v="1"/>
    <x v="4"/>
    <x v="0"/>
    <x v="0"/>
    <n v="12573"/>
    <x v="72"/>
    <n v="5.9651634454784057"/>
  </r>
  <r>
    <x v="43"/>
    <n v="2003"/>
    <x v="0"/>
    <x v="1"/>
    <x v="1"/>
    <x v="4"/>
    <x v="1"/>
    <x v="0"/>
    <n v="30941"/>
    <x v="73"/>
    <n v="4.5247406354028632"/>
  </r>
  <r>
    <x v="44"/>
    <n v="1999"/>
    <x v="0"/>
    <x v="0"/>
    <x v="0"/>
    <x v="4"/>
    <x v="2"/>
    <x v="1"/>
    <n v="169885"/>
    <x v="74"/>
    <n v="3.1962798363598903"/>
  </r>
  <r>
    <x v="44"/>
    <n v="1999"/>
    <x v="0"/>
    <x v="0"/>
    <x v="0"/>
    <x v="4"/>
    <x v="0"/>
    <x v="1"/>
    <n v="16055"/>
    <x v="75"/>
    <n v="16.879476798505138"/>
  </r>
  <r>
    <x v="44"/>
    <n v="1999"/>
    <x v="0"/>
    <x v="0"/>
    <x v="0"/>
    <x v="4"/>
    <x v="1"/>
    <x v="1"/>
    <n v="153830"/>
    <x v="76"/>
    <n v="1.7941883897809272"/>
  </r>
  <r>
    <x v="45"/>
    <n v="2006"/>
    <x v="0"/>
    <x v="1"/>
    <x v="1"/>
    <x v="0"/>
    <x v="2"/>
    <x v="0"/>
    <n v="2269927"/>
    <x v="9"/>
    <m/>
  </r>
  <r>
    <x v="45"/>
    <n v="2006"/>
    <x v="1"/>
    <x v="1"/>
    <x v="1"/>
    <x v="0"/>
    <x v="2"/>
    <x v="0"/>
    <n v="1950672"/>
    <x v="9"/>
    <m/>
  </r>
  <r>
    <x v="46"/>
    <n v="2021"/>
    <x v="0"/>
    <x v="1"/>
    <x v="3"/>
    <x v="1"/>
    <x v="2"/>
    <x v="1"/>
    <n v="24305.003971405877"/>
    <x v="77"/>
    <n v="7.7761764705882364"/>
  </r>
  <r>
    <x v="46"/>
    <n v="2021"/>
    <x v="0"/>
    <x v="1"/>
    <x v="3"/>
    <x v="1"/>
    <x v="0"/>
    <x v="1"/>
    <n v="1503.2763715790827"/>
    <x v="78"/>
    <n v="48.560598290598286"/>
  </r>
  <r>
    <x v="46"/>
    <n v="2021"/>
    <x v="0"/>
    <x v="1"/>
    <x v="3"/>
    <x v="1"/>
    <x v="1"/>
    <x v="1"/>
    <n v="22798.552472858868"/>
    <x v="79"/>
    <n v="5.0880423280423281"/>
  </r>
  <r>
    <x v="46"/>
    <n v="2021"/>
    <x v="0"/>
    <x v="1"/>
    <x v="3"/>
    <x v="4"/>
    <x v="2"/>
    <x v="1"/>
    <n v="24305.003971405877"/>
    <x v="53"/>
    <n v="4.8138235294117644"/>
  </r>
  <r>
    <x v="46"/>
    <n v="2021"/>
    <x v="0"/>
    <x v="1"/>
    <x v="3"/>
    <x v="4"/>
    <x v="0"/>
    <x v="1"/>
    <n v="1503.2763715790827"/>
    <x v="80"/>
    <n v="29.269401709401709"/>
  </r>
  <r>
    <x v="46"/>
    <n v="2021"/>
    <x v="0"/>
    <x v="1"/>
    <x v="3"/>
    <x v="4"/>
    <x v="1"/>
    <x v="1"/>
    <n v="22798.552472858868"/>
    <x v="78"/>
    <n v="3.2019576719576719"/>
  </r>
  <r>
    <x v="46"/>
    <n v="2021"/>
    <x v="0"/>
    <x v="1"/>
    <x v="3"/>
    <x v="2"/>
    <x v="2"/>
    <x v="1"/>
    <n v="24305.003971405877"/>
    <x v="81"/>
    <n v="12.59"/>
  </r>
  <r>
    <x v="46"/>
    <n v="2021"/>
    <x v="0"/>
    <x v="1"/>
    <x v="3"/>
    <x v="2"/>
    <x v="0"/>
    <x v="1"/>
    <n v="1503.2763715790827"/>
    <x v="53"/>
    <n v="77.83"/>
  </r>
  <r>
    <x v="46"/>
    <n v="2021"/>
    <x v="0"/>
    <x v="1"/>
    <x v="3"/>
    <x v="2"/>
    <x v="1"/>
    <x v="1"/>
    <n v="22798.552472858868"/>
    <x v="77"/>
    <n v="8.2899999999999991"/>
  </r>
  <r>
    <x v="47"/>
    <n v="2021"/>
    <x v="0"/>
    <x v="1"/>
    <x v="1"/>
    <x v="1"/>
    <x v="2"/>
    <x v="0"/>
    <n v="478150"/>
    <x v="9"/>
    <m/>
  </r>
  <r>
    <x v="47"/>
    <n v="2021"/>
    <x v="0"/>
    <x v="1"/>
    <x v="1"/>
    <x v="1"/>
    <x v="0"/>
    <x v="0"/>
    <n v="111843"/>
    <x v="9"/>
    <m/>
  </r>
  <r>
    <x v="47"/>
    <n v="2021"/>
    <x v="0"/>
    <x v="1"/>
    <x v="1"/>
    <x v="1"/>
    <x v="1"/>
    <x v="0"/>
    <n v="366307"/>
    <x v="9"/>
    <m/>
  </r>
  <r>
    <x v="47"/>
    <n v="2021"/>
    <x v="0"/>
    <x v="1"/>
    <x v="1"/>
    <x v="4"/>
    <x v="2"/>
    <x v="0"/>
    <n v="478150"/>
    <x v="9"/>
    <m/>
  </r>
  <r>
    <x v="47"/>
    <n v="2021"/>
    <x v="0"/>
    <x v="1"/>
    <x v="1"/>
    <x v="4"/>
    <x v="0"/>
    <x v="0"/>
    <n v="111843"/>
    <x v="9"/>
    <m/>
  </r>
  <r>
    <x v="47"/>
    <n v="2021"/>
    <x v="0"/>
    <x v="1"/>
    <x v="1"/>
    <x v="4"/>
    <x v="1"/>
    <x v="0"/>
    <n v="366307"/>
    <x v="9"/>
    <m/>
  </r>
  <r>
    <x v="47"/>
    <n v="2021"/>
    <x v="0"/>
    <x v="1"/>
    <x v="1"/>
    <x v="2"/>
    <x v="2"/>
    <x v="0"/>
    <n v="478150"/>
    <x v="82"/>
    <n v="7.2801422147861548"/>
  </r>
  <r>
    <x v="47"/>
    <n v="2021"/>
    <x v="0"/>
    <x v="1"/>
    <x v="1"/>
    <x v="2"/>
    <x v="0"/>
    <x v="0"/>
    <n v="111843"/>
    <x v="83"/>
    <n v="12.05260946147725"/>
  </r>
  <r>
    <x v="47"/>
    <n v="2021"/>
    <x v="0"/>
    <x v="1"/>
    <x v="1"/>
    <x v="2"/>
    <x v="1"/>
    <x v="0"/>
    <n v="366307"/>
    <x v="84"/>
    <n v="5.8229845457498763"/>
  </r>
  <r>
    <x v="48"/>
    <n v="2007"/>
    <x v="0"/>
    <x v="1"/>
    <x v="7"/>
    <x v="0"/>
    <x v="2"/>
    <x v="0"/>
    <n v="134165"/>
    <x v="9"/>
    <m/>
  </r>
  <r>
    <x v="48"/>
    <n v="2007"/>
    <x v="1"/>
    <x v="1"/>
    <x v="7"/>
    <x v="0"/>
    <x v="2"/>
    <x v="0"/>
    <n v="35634"/>
    <x v="9"/>
    <m/>
  </r>
  <r>
    <x v="49"/>
    <n v="2007"/>
    <x v="0"/>
    <x v="0"/>
    <x v="0"/>
    <x v="0"/>
    <x v="0"/>
    <x v="0"/>
    <n v="61663"/>
    <x v="9"/>
    <m/>
  </r>
  <r>
    <x v="49"/>
    <n v="2007"/>
    <x v="0"/>
    <x v="0"/>
    <x v="0"/>
    <x v="0"/>
    <x v="1"/>
    <x v="0"/>
    <n v="156679"/>
    <x v="9"/>
    <m/>
  </r>
  <r>
    <x v="49"/>
    <n v="2007"/>
    <x v="0"/>
    <x v="0"/>
    <x v="0"/>
    <x v="0"/>
    <x v="2"/>
    <x v="0"/>
    <n v="218342"/>
    <x v="9"/>
    <m/>
  </r>
  <r>
    <x v="49"/>
    <n v="2007"/>
    <x v="1"/>
    <x v="0"/>
    <x v="0"/>
    <x v="0"/>
    <x v="0"/>
    <x v="0"/>
    <n v="53325"/>
    <x v="9"/>
    <m/>
  </r>
  <r>
    <x v="49"/>
    <n v="2007"/>
    <x v="1"/>
    <x v="0"/>
    <x v="0"/>
    <x v="0"/>
    <x v="1"/>
    <x v="0"/>
    <n v="132836"/>
    <x v="9"/>
    <m/>
  </r>
  <r>
    <x v="49"/>
    <n v="2007"/>
    <x v="1"/>
    <x v="0"/>
    <x v="0"/>
    <x v="0"/>
    <x v="2"/>
    <x v="0"/>
    <n v="186161"/>
    <x v="9"/>
    <m/>
  </r>
  <r>
    <x v="50"/>
    <n v="2020"/>
    <x v="0"/>
    <x v="0"/>
    <x v="8"/>
    <x v="3"/>
    <x v="2"/>
    <x v="1"/>
    <n v="18554"/>
    <x v="85"/>
    <n v="14.821601810930257"/>
  </r>
  <r>
    <x v="50"/>
    <n v="2020"/>
    <x v="1"/>
    <x v="0"/>
    <x v="8"/>
    <x v="3"/>
    <x v="2"/>
    <x v="1"/>
    <n v="12582"/>
    <x v="86"/>
    <n v="13.749801303449372"/>
  </r>
  <r>
    <x v="50"/>
    <n v="2020"/>
    <x v="2"/>
    <x v="0"/>
    <x v="8"/>
    <x v="3"/>
    <x v="2"/>
    <x v="1"/>
    <n v="31136"/>
    <x v="87"/>
    <n v="14.388489208633095"/>
  </r>
  <r>
    <x v="50"/>
    <n v="2020"/>
    <x v="0"/>
    <x v="0"/>
    <x v="8"/>
    <x v="4"/>
    <x v="2"/>
    <x v="1"/>
    <n v="18554"/>
    <x v="88"/>
    <n v="3.3954942330494768"/>
  </r>
  <r>
    <x v="50"/>
    <n v="2020"/>
    <x v="1"/>
    <x v="0"/>
    <x v="8"/>
    <x v="4"/>
    <x v="2"/>
    <x v="1"/>
    <n v="12582"/>
    <x v="89"/>
    <n v="3.6560165315530124"/>
  </r>
  <r>
    <x v="50"/>
    <n v="2020"/>
    <x v="2"/>
    <x v="0"/>
    <x v="8"/>
    <x v="4"/>
    <x v="2"/>
    <x v="1"/>
    <n v="31136"/>
    <x v="90"/>
    <n v="3.5007708119218912"/>
  </r>
  <r>
    <x v="51"/>
    <n v="2016"/>
    <x v="0"/>
    <x v="0"/>
    <x v="5"/>
    <x v="0"/>
    <x v="2"/>
    <x v="1"/>
    <n v="34304"/>
    <x v="91"/>
    <n v="2.4486940298507465"/>
  </r>
  <r>
    <x v="51"/>
    <n v="2016"/>
    <x v="0"/>
    <x v="0"/>
    <x v="5"/>
    <x v="0"/>
    <x v="0"/>
    <x v="1"/>
    <n v="950"/>
    <x v="92"/>
    <n v="36.84210526315789"/>
  </r>
  <r>
    <x v="51"/>
    <n v="2016"/>
    <x v="0"/>
    <x v="0"/>
    <x v="5"/>
    <x v="0"/>
    <x v="1"/>
    <x v="1"/>
    <n v="33354"/>
    <x v="93"/>
    <n v="1.469089164717875"/>
  </r>
  <r>
    <x v="51"/>
    <n v="2016"/>
    <x v="1"/>
    <x v="0"/>
    <x v="5"/>
    <x v="0"/>
    <x v="2"/>
    <x v="1"/>
    <n v="25483"/>
    <x v="94"/>
    <n v="2.9038967154573641"/>
  </r>
  <r>
    <x v="51"/>
    <n v="2016"/>
    <x v="1"/>
    <x v="0"/>
    <x v="5"/>
    <x v="0"/>
    <x v="0"/>
    <x v="1"/>
    <n v="1110"/>
    <x v="54"/>
    <n v="32.432432432432435"/>
  </r>
  <r>
    <x v="51"/>
    <n v="2016"/>
    <x v="1"/>
    <x v="0"/>
    <x v="5"/>
    <x v="0"/>
    <x v="1"/>
    <x v="1"/>
    <n v="24373"/>
    <x v="95"/>
    <n v="1.5591022853157182"/>
  </r>
  <r>
    <x v="51"/>
    <n v="2016"/>
    <x v="2"/>
    <x v="0"/>
    <x v="5"/>
    <x v="0"/>
    <x v="2"/>
    <x v="1"/>
    <n v="59787"/>
    <x v="96"/>
    <n v="2.642714971482095"/>
  </r>
  <r>
    <x v="51"/>
    <n v="2016"/>
    <x v="2"/>
    <x v="0"/>
    <x v="5"/>
    <x v="0"/>
    <x v="0"/>
    <x v="1"/>
    <n v="2060"/>
    <x v="97"/>
    <n v="34.466019417475728"/>
  </r>
  <r>
    <x v="51"/>
    <n v="2016"/>
    <x v="2"/>
    <x v="0"/>
    <x v="5"/>
    <x v="0"/>
    <x v="1"/>
    <x v="1"/>
    <n v="57727"/>
    <x v="98"/>
    <n v="1.5070937343011068"/>
  </r>
  <r>
    <x v="52"/>
    <n v="2020"/>
    <x v="1"/>
    <x v="1"/>
    <x v="5"/>
    <x v="4"/>
    <x v="2"/>
    <x v="1"/>
    <n v="3182"/>
    <x v="99"/>
    <n v="2.8284098051539912"/>
  </r>
  <r>
    <x v="52"/>
    <n v="2020"/>
    <x v="1"/>
    <x v="1"/>
    <x v="5"/>
    <x v="3"/>
    <x v="2"/>
    <x v="1"/>
    <n v="3182"/>
    <x v="100"/>
    <n v="26.084223758642363"/>
  </r>
  <r>
    <x v="52"/>
    <n v="2020"/>
    <x v="1"/>
    <x v="1"/>
    <x v="5"/>
    <x v="2"/>
    <x v="2"/>
    <x v="1"/>
    <n v="3182"/>
    <x v="95"/>
    <n v="11.942174732872406"/>
  </r>
  <r>
    <x v="52"/>
    <n v="2020"/>
    <x v="1"/>
    <x v="1"/>
    <x v="5"/>
    <x v="4"/>
    <x v="0"/>
    <x v="1"/>
    <n v="408"/>
    <x v="56"/>
    <n v="36.764705882352942"/>
  </r>
  <r>
    <x v="52"/>
    <n v="2020"/>
    <x v="1"/>
    <x v="1"/>
    <x v="5"/>
    <x v="4"/>
    <x v="1"/>
    <x v="1"/>
    <n v="2774"/>
    <x v="101"/>
    <n v="24.513338139870221"/>
  </r>
  <r>
    <x v="53"/>
    <n v="2018"/>
    <x v="1"/>
    <x v="0"/>
    <x v="0"/>
    <x v="4"/>
    <x v="2"/>
    <x v="0"/>
    <n v="561608"/>
    <x v="102"/>
    <n v="1.7503311918633637"/>
  </r>
  <r>
    <x v="53"/>
    <n v="2018"/>
    <x v="1"/>
    <x v="0"/>
    <x v="0"/>
    <x v="4"/>
    <x v="2"/>
    <x v="0"/>
    <n v="69520"/>
    <x v="103"/>
    <n v="2.1432681242807825"/>
  </r>
  <r>
    <x v="53"/>
    <n v="2018"/>
    <x v="1"/>
    <x v="0"/>
    <x v="0"/>
    <x v="4"/>
    <x v="0"/>
    <x v="0"/>
    <n v="167090"/>
    <x v="104"/>
    <n v="3.3634568196780177"/>
  </r>
  <r>
    <x v="53"/>
    <n v="2018"/>
    <x v="1"/>
    <x v="0"/>
    <x v="0"/>
    <x v="4"/>
    <x v="0"/>
    <x v="0"/>
    <n v="22921"/>
    <x v="105"/>
    <n v="3.8392740281837616"/>
  </r>
  <r>
    <x v="53"/>
    <n v="2018"/>
    <x v="1"/>
    <x v="0"/>
    <x v="0"/>
    <x v="4"/>
    <x v="1"/>
    <x v="0"/>
    <n v="394518"/>
    <x v="106"/>
    <n v="1.0671249474041742"/>
  </r>
  <r>
    <x v="53"/>
    <n v="2018"/>
    <x v="1"/>
    <x v="0"/>
    <x v="0"/>
    <x v="4"/>
    <x v="1"/>
    <x v="0"/>
    <n v="46599"/>
    <x v="107"/>
    <n v="1.3090409665443465"/>
  </r>
  <r>
    <x v="54"/>
    <n v="2004"/>
    <x v="0"/>
    <x v="1"/>
    <x v="1"/>
    <x v="5"/>
    <x v="2"/>
    <x v="0"/>
    <n v="152500"/>
    <x v="108"/>
    <n v="6.026229508196721"/>
  </r>
  <r>
    <x v="54"/>
    <n v="2004"/>
    <x v="0"/>
    <x v="1"/>
    <x v="1"/>
    <x v="1"/>
    <x v="2"/>
    <x v="0"/>
    <n v="152500"/>
    <x v="109"/>
    <n v="21.763934426229508"/>
  </r>
  <r>
    <x v="54"/>
    <n v="2004"/>
    <x v="1"/>
    <x v="1"/>
    <x v="1"/>
    <x v="5"/>
    <x v="2"/>
    <x v="0"/>
    <n v="132301"/>
    <x v="110"/>
    <n v="6.0694930499391537"/>
  </r>
  <r>
    <x v="54"/>
    <n v="2004"/>
    <x v="1"/>
    <x v="1"/>
    <x v="1"/>
    <x v="1"/>
    <x v="2"/>
    <x v="0"/>
    <n v="132301"/>
    <x v="111"/>
    <n v="25.169877778701597"/>
  </r>
  <r>
    <x v="55"/>
    <n v="2008"/>
    <x v="0"/>
    <x v="0"/>
    <x v="0"/>
    <x v="0"/>
    <x v="2"/>
    <x v="0"/>
    <n v="218432"/>
    <x v="112"/>
    <n v="1.8861705244652798"/>
  </r>
  <r>
    <x v="55"/>
    <n v="2008"/>
    <x v="0"/>
    <x v="0"/>
    <x v="0"/>
    <x v="0"/>
    <x v="0"/>
    <x v="0"/>
    <n v="61663"/>
    <x v="113"/>
    <n v="2.9839612085042897"/>
  </r>
  <r>
    <x v="55"/>
    <n v="2008"/>
    <x v="0"/>
    <x v="0"/>
    <x v="0"/>
    <x v="0"/>
    <x v="1"/>
    <x v="0"/>
    <n v="156679"/>
    <x v="114"/>
    <n v="1.4552045902769357"/>
  </r>
  <r>
    <x v="55"/>
    <n v="2008"/>
    <x v="1"/>
    <x v="0"/>
    <x v="0"/>
    <x v="0"/>
    <x v="2"/>
    <x v="0"/>
    <n v="186161"/>
    <x v="115"/>
    <n v="2.009013703192398"/>
  </r>
  <r>
    <x v="55"/>
    <n v="2008"/>
    <x v="1"/>
    <x v="0"/>
    <x v="0"/>
    <x v="0"/>
    <x v="0"/>
    <x v="0"/>
    <n v="53325"/>
    <x v="116"/>
    <n v="3.6005625879043599"/>
  </r>
  <r>
    <x v="55"/>
    <n v="2008"/>
    <x v="1"/>
    <x v="0"/>
    <x v="0"/>
    <x v="0"/>
    <x v="1"/>
    <x v="0"/>
    <n v="132836"/>
    <x v="117"/>
    <n v="1.3701105122105455"/>
  </r>
  <r>
    <x v="56"/>
    <n v="2021"/>
    <x v="0"/>
    <x v="0"/>
    <x v="0"/>
    <x v="0"/>
    <x v="2"/>
    <x v="0"/>
    <n v="2806929"/>
    <x v="118"/>
    <n v="1.4888157128306416"/>
  </r>
  <r>
    <x v="56"/>
    <n v="2021"/>
    <x v="1"/>
    <x v="0"/>
    <x v="0"/>
    <x v="0"/>
    <x v="2"/>
    <x v="0"/>
    <n v="2189892"/>
    <x v="119"/>
    <n v="1.8562559249497237"/>
  </r>
  <r>
    <x v="57"/>
    <n v="2014"/>
    <x v="0"/>
    <x v="0"/>
    <x v="0"/>
    <x v="0"/>
    <x v="2"/>
    <x v="0"/>
    <n v="1529299"/>
    <x v="9"/>
    <m/>
  </r>
  <r>
    <x v="57"/>
    <n v="2014"/>
    <x v="0"/>
    <x v="0"/>
    <x v="0"/>
    <x v="0"/>
    <x v="0"/>
    <x v="0"/>
    <n v="450488"/>
    <x v="9"/>
    <m/>
  </r>
  <r>
    <x v="57"/>
    <n v="2014"/>
    <x v="0"/>
    <x v="0"/>
    <x v="0"/>
    <x v="0"/>
    <x v="1"/>
    <x v="0"/>
    <n v="1078811"/>
    <x v="9"/>
    <m/>
  </r>
  <r>
    <x v="57"/>
    <n v="2014"/>
    <x v="1"/>
    <x v="0"/>
    <x v="0"/>
    <x v="0"/>
    <x v="2"/>
    <x v="0"/>
    <n v="1251803"/>
    <x v="9"/>
    <m/>
  </r>
  <r>
    <x v="57"/>
    <n v="2014"/>
    <x v="1"/>
    <x v="0"/>
    <x v="0"/>
    <x v="0"/>
    <x v="0"/>
    <x v="0"/>
    <n v="371980"/>
    <x v="9"/>
    <m/>
  </r>
  <r>
    <x v="57"/>
    <n v="2014"/>
    <x v="1"/>
    <x v="0"/>
    <x v="0"/>
    <x v="0"/>
    <x v="1"/>
    <x v="0"/>
    <n v="879823"/>
    <x v="9"/>
    <m/>
  </r>
  <r>
    <x v="58"/>
    <n v="2019"/>
    <x v="0"/>
    <x v="1"/>
    <x v="3"/>
    <x v="2"/>
    <x v="2"/>
    <x v="1"/>
    <n v="42678"/>
    <x v="120"/>
    <n v="10.848680819157412"/>
  </r>
  <r>
    <x v="58"/>
    <n v="2019"/>
    <x v="0"/>
    <x v="1"/>
    <x v="3"/>
    <x v="2"/>
    <x v="0"/>
    <x v="1"/>
    <n v="2293"/>
    <x v="121"/>
    <n v="76.319232446576535"/>
  </r>
  <r>
    <x v="58"/>
    <n v="2019"/>
    <x v="0"/>
    <x v="1"/>
    <x v="3"/>
    <x v="2"/>
    <x v="1"/>
    <x v="1"/>
    <n v="40385"/>
    <x v="122"/>
    <n v="7.13136065370806"/>
  </r>
  <r>
    <x v="58"/>
    <n v="2019"/>
    <x v="0"/>
    <x v="1"/>
    <x v="3"/>
    <x v="1"/>
    <x v="2"/>
    <x v="1"/>
    <n v="42678"/>
    <x v="123"/>
    <n v="5.9984066732274242"/>
  </r>
  <r>
    <x v="58"/>
    <n v="2019"/>
    <x v="0"/>
    <x v="1"/>
    <x v="3"/>
    <x v="1"/>
    <x v="0"/>
    <x v="1"/>
    <n v="2293"/>
    <x v="9"/>
    <m/>
  </r>
  <r>
    <x v="58"/>
    <n v="2019"/>
    <x v="0"/>
    <x v="1"/>
    <x v="3"/>
    <x v="1"/>
    <x v="1"/>
    <x v="1"/>
    <n v="40385"/>
    <x v="9"/>
    <m/>
  </r>
  <r>
    <x v="58"/>
    <n v="2019"/>
    <x v="0"/>
    <x v="1"/>
    <x v="3"/>
    <x v="5"/>
    <x v="2"/>
    <x v="1"/>
    <n v="42678"/>
    <x v="124"/>
    <n v="4.8502741459299878"/>
  </r>
  <r>
    <x v="59"/>
    <n v="2014"/>
    <x v="0"/>
    <x v="0"/>
    <x v="0"/>
    <x v="0"/>
    <x v="2"/>
    <x v="0"/>
    <n v="637500"/>
    <x v="9"/>
    <m/>
  </r>
  <r>
    <x v="59"/>
    <n v="2014"/>
    <x v="1"/>
    <x v="0"/>
    <x v="0"/>
    <x v="0"/>
    <x v="2"/>
    <x v="0"/>
    <n v="560000"/>
    <x v="9"/>
    <m/>
  </r>
  <r>
    <x v="60"/>
    <n v="2015"/>
    <x v="0"/>
    <x v="0"/>
    <x v="0"/>
    <x v="0"/>
    <x v="2"/>
    <x v="0"/>
    <n v="1691624"/>
    <x v="9"/>
    <m/>
  </r>
  <r>
    <x v="60"/>
    <n v="2015"/>
    <x v="1"/>
    <x v="0"/>
    <x v="0"/>
    <x v="0"/>
    <x v="2"/>
    <x v="0"/>
    <n v="1362330"/>
    <x v="9"/>
    <m/>
  </r>
  <r>
    <x v="61"/>
    <n v="2023"/>
    <x v="0"/>
    <x v="1"/>
    <x v="1"/>
    <x v="0"/>
    <x v="2"/>
    <x v="0"/>
    <n v="124764"/>
    <x v="125"/>
    <n v="3.9113846943028441"/>
  </r>
  <r>
    <x v="61"/>
    <n v="2023"/>
    <x v="0"/>
    <x v="1"/>
    <x v="1"/>
    <x v="0"/>
    <x v="0"/>
    <x v="0"/>
    <n v="10143"/>
    <x v="126"/>
    <n v="10.056196391600119"/>
  </r>
  <r>
    <x v="61"/>
    <n v="2023"/>
    <x v="0"/>
    <x v="1"/>
    <x v="1"/>
    <x v="0"/>
    <x v="1"/>
    <x v="0"/>
    <n v="114621"/>
    <x v="127"/>
    <n v="3.3501714345538778"/>
  </r>
  <r>
    <x v="62"/>
    <n v="2016"/>
    <x v="0"/>
    <x v="0"/>
    <x v="0"/>
    <x v="2"/>
    <x v="2"/>
    <x v="0"/>
    <n v="363636.36363636359"/>
    <x v="9"/>
    <m/>
  </r>
  <r>
    <x v="62"/>
    <n v="2016"/>
    <x v="1"/>
    <x v="0"/>
    <x v="0"/>
    <x v="2"/>
    <x v="2"/>
    <x v="0"/>
    <n v="289256.19834710745"/>
    <x v="9"/>
    <m/>
  </r>
  <r>
    <x v="62"/>
    <n v="2016"/>
    <x v="0"/>
    <x v="1"/>
    <x v="1"/>
    <x v="2"/>
    <x v="2"/>
    <x v="0"/>
    <n v="300000"/>
    <x v="9"/>
    <m/>
  </r>
  <r>
    <x v="62"/>
    <n v="2016"/>
    <x v="1"/>
    <x v="1"/>
    <x v="1"/>
    <x v="2"/>
    <x v="2"/>
    <x v="0"/>
    <n v="194871.7948717949"/>
    <x v="9"/>
    <m/>
  </r>
  <r>
    <x v="63"/>
    <n v="2000"/>
    <x v="0"/>
    <x v="1"/>
    <x v="3"/>
    <x v="4"/>
    <x v="2"/>
    <x v="0"/>
    <n v="200012"/>
    <x v="128"/>
    <n v="25.9384436933784"/>
  </r>
  <r>
    <x v="63"/>
    <n v="2000"/>
    <x v="0"/>
    <x v="1"/>
    <x v="3"/>
    <x v="4"/>
    <x v="0"/>
    <x v="0"/>
    <n v="199626.16822429906"/>
    <x v="129"/>
    <n v="21.4"/>
  </r>
  <r>
    <x v="63"/>
    <n v="2000"/>
    <x v="0"/>
    <x v="1"/>
    <x v="3"/>
    <x v="4"/>
    <x v="0"/>
    <x v="1"/>
    <n v="80900.850000000006"/>
    <x v="129"/>
    <n v="52.805378435455246"/>
  </r>
  <r>
    <x v="64"/>
    <n v="2023"/>
    <x v="0"/>
    <x v="2"/>
    <x v="5"/>
    <x v="0"/>
    <x v="2"/>
    <x v="0"/>
    <n v="52509"/>
    <x v="130"/>
    <n v="0.49515321183035288"/>
  </r>
  <r>
    <x v="64"/>
    <n v="2023"/>
    <x v="0"/>
    <x v="2"/>
    <x v="5"/>
    <x v="0"/>
    <x v="0"/>
    <x v="0"/>
    <n v="4796"/>
    <x v="131"/>
    <n v="3.5446205170975813"/>
  </r>
  <r>
    <x v="64"/>
    <n v="2023"/>
    <x v="0"/>
    <x v="2"/>
    <x v="5"/>
    <x v="0"/>
    <x v="1"/>
    <x v="0"/>
    <n v="47713"/>
    <x v="99"/>
    <n v="0.18862783727705237"/>
  </r>
  <r>
    <x v="64"/>
    <n v="2023"/>
    <x v="0"/>
    <x v="2"/>
    <x v="5"/>
    <x v="0"/>
    <x v="2"/>
    <x v="1"/>
    <n v="83830"/>
    <x v="130"/>
    <n v="0.31015149707741863"/>
  </r>
  <r>
    <x v="64"/>
    <n v="2023"/>
    <x v="0"/>
    <x v="2"/>
    <x v="5"/>
    <x v="0"/>
    <x v="0"/>
    <x v="1"/>
    <n v="1393"/>
    <x v="131"/>
    <n v="12.203876525484565"/>
  </r>
  <r>
    <x v="64"/>
    <n v="2023"/>
    <x v="0"/>
    <x v="2"/>
    <x v="5"/>
    <x v="0"/>
    <x v="1"/>
    <x v="1"/>
    <n v="82437"/>
    <x v="99"/>
    <n v="0.10917427853997598"/>
  </r>
  <r>
    <x v="65"/>
    <n v="2014"/>
    <x v="0"/>
    <x v="0"/>
    <x v="0"/>
    <x v="0"/>
    <x v="2"/>
    <x v="0"/>
    <n v="1613095.2380952383"/>
    <x v="9"/>
    <m/>
  </r>
  <r>
    <x v="65"/>
    <n v="2014"/>
    <x v="1"/>
    <x v="0"/>
    <x v="0"/>
    <x v="0"/>
    <x v="2"/>
    <x v="0"/>
    <n v="1311320.754716981"/>
    <x v="9"/>
    <m/>
  </r>
  <r>
    <x v="66"/>
    <n v="2011"/>
    <x v="0"/>
    <x v="0"/>
    <x v="0"/>
    <x v="0"/>
    <x v="2"/>
    <x v="0"/>
    <n v="1610465.1162790696"/>
    <x v="9"/>
    <m/>
  </r>
  <r>
    <x v="66"/>
    <n v="2011"/>
    <x v="1"/>
    <x v="0"/>
    <x v="0"/>
    <x v="0"/>
    <x v="2"/>
    <x v="0"/>
    <n v="1312127.2365805169"/>
    <x v="9"/>
    <m/>
  </r>
  <r>
    <x v="67"/>
    <n v="2012"/>
    <x v="0"/>
    <x v="0"/>
    <x v="0"/>
    <x v="0"/>
    <x v="2"/>
    <x v="0"/>
    <n v="936305.7324840764"/>
    <x v="9"/>
    <m/>
  </r>
  <r>
    <x v="67"/>
    <n v="2012"/>
    <x v="1"/>
    <x v="0"/>
    <x v="0"/>
    <x v="0"/>
    <x v="2"/>
    <x v="0"/>
    <n v="753521.12676056335"/>
    <x v="9"/>
    <m/>
  </r>
  <r>
    <x v="68"/>
    <n v="2006"/>
    <x v="1"/>
    <x v="1"/>
    <x v="3"/>
    <x v="0"/>
    <x v="2"/>
    <x v="0"/>
    <n v="45036"/>
    <x v="9"/>
    <m/>
  </r>
  <r>
    <x v="69"/>
    <n v="2018"/>
    <x v="0"/>
    <x v="1"/>
    <x v="1"/>
    <x v="5"/>
    <x v="2"/>
    <x v="0"/>
    <n v="868625"/>
    <x v="9"/>
    <m/>
  </r>
  <r>
    <x v="69"/>
    <n v="2018"/>
    <x v="1"/>
    <x v="1"/>
    <x v="1"/>
    <x v="5"/>
    <x v="2"/>
    <x v="0"/>
    <n v="783630"/>
    <x v="9"/>
    <m/>
  </r>
  <r>
    <x v="70"/>
    <n v="2010"/>
    <x v="0"/>
    <x v="1"/>
    <x v="1"/>
    <x v="4"/>
    <x v="2"/>
    <x v="0"/>
    <n v="6574"/>
    <x v="9"/>
    <m/>
  </r>
  <r>
    <x v="70"/>
    <n v="2010"/>
    <x v="1"/>
    <x v="1"/>
    <x v="1"/>
    <x v="4"/>
    <x v="2"/>
    <x v="0"/>
    <n v="6996"/>
    <x v="9"/>
    <m/>
  </r>
  <r>
    <x v="71"/>
    <n v="1990"/>
    <x v="2"/>
    <x v="0"/>
    <x v="5"/>
    <x v="4"/>
    <x v="2"/>
    <x v="1"/>
    <n v="7000"/>
    <x v="70"/>
    <n v="3"/>
  </r>
  <r>
    <x v="72"/>
    <n v="2018"/>
    <x v="0"/>
    <x v="1"/>
    <x v="1"/>
    <x v="2"/>
    <x v="2"/>
    <x v="0"/>
    <n v="289406"/>
    <x v="132"/>
    <n v="7.9749555987090792"/>
  </r>
  <r>
    <x v="72"/>
    <n v="2018"/>
    <x v="0"/>
    <x v="1"/>
    <x v="1"/>
    <x v="2"/>
    <x v="0"/>
    <x v="0"/>
    <n v="62747.979426891994"/>
    <x v="133"/>
    <n v="13.61"/>
  </r>
  <r>
    <x v="72"/>
    <n v="2018"/>
    <x v="0"/>
    <x v="1"/>
    <x v="1"/>
    <x v="2"/>
    <x v="1"/>
    <x v="0"/>
    <n v="226833.07332293291"/>
    <x v="134"/>
    <n v="6.410000000000001"/>
  </r>
  <r>
    <x v="72"/>
    <n v="2018"/>
    <x v="0"/>
    <x v="1"/>
    <x v="1"/>
    <x v="1"/>
    <x v="2"/>
    <x v="0"/>
    <n v="289406"/>
    <x v="135"/>
    <n v="4.6025307008147722"/>
  </r>
  <r>
    <x v="72"/>
    <n v="2018"/>
    <x v="0"/>
    <x v="1"/>
    <x v="1"/>
    <x v="1"/>
    <x v="0"/>
    <x v="0"/>
    <n v="62747.979426891994"/>
    <x v="136"/>
    <n v="8.8130327868852465"/>
  </r>
  <r>
    <x v="72"/>
    <n v="2018"/>
    <x v="0"/>
    <x v="1"/>
    <x v="1"/>
    <x v="1"/>
    <x v="1"/>
    <x v="0"/>
    <n v="226833.07332293291"/>
    <x v="137"/>
    <n v="3.4342434662998627"/>
  </r>
  <r>
    <x v="72"/>
    <n v="2018"/>
    <x v="0"/>
    <x v="1"/>
    <x v="1"/>
    <x v="0"/>
    <x v="2"/>
    <x v="0"/>
    <n v="289406"/>
    <x v="138"/>
    <n v="3.1823804620498541"/>
  </r>
  <r>
    <x v="72"/>
    <n v="2018"/>
    <x v="0"/>
    <x v="1"/>
    <x v="1"/>
    <x v="0"/>
    <x v="0"/>
    <x v="0"/>
    <n v="58771.929824561412"/>
    <x v="139"/>
    <n v="4.5599999999999987"/>
  </r>
  <r>
    <x v="72"/>
    <n v="2018"/>
    <x v="0"/>
    <x v="1"/>
    <x v="1"/>
    <x v="0"/>
    <x v="1"/>
    <x v="0"/>
    <n v="226785.71428571432"/>
    <x v="140"/>
    <n v="2.7999999999999994"/>
  </r>
  <r>
    <x v="72"/>
    <n v="2018"/>
    <x v="1"/>
    <x v="1"/>
    <x v="1"/>
    <x v="2"/>
    <x v="2"/>
    <x v="0"/>
    <n v="289406"/>
    <x v="141"/>
    <n v="5.6356813611328036"/>
  </r>
  <r>
    <x v="72"/>
    <n v="2018"/>
    <x v="1"/>
    <x v="1"/>
    <x v="1"/>
    <x v="2"/>
    <x v="0"/>
    <x v="0"/>
    <n v="58317.399617590818"/>
    <x v="142"/>
    <n v="10.46"/>
  </r>
  <r>
    <x v="72"/>
    <n v="2018"/>
    <x v="1"/>
    <x v="1"/>
    <x v="1"/>
    <x v="2"/>
    <x v="1"/>
    <x v="0"/>
    <n v="191198.5018726592"/>
    <x v="143"/>
    <n v="5.339999999999999"/>
  </r>
  <r>
    <x v="72"/>
    <n v="2018"/>
    <x v="1"/>
    <x v="1"/>
    <x v="1"/>
    <x v="1"/>
    <x v="2"/>
    <x v="0"/>
    <n v="289406"/>
    <x v="144"/>
    <n v="2.947416432278529"/>
  </r>
  <r>
    <x v="72"/>
    <n v="2018"/>
    <x v="1"/>
    <x v="1"/>
    <x v="1"/>
    <x v="1"/>
    <x v="0"/>
    <x v="0"/>
    <n v="58317.399617590818"/>
    <x v="145"/>
    <n v="5.641540983606558"/>
  </r>
  <r>
    <x v="72"/>
    <n v="2018"/>
    <x v="1"/>
    <x v="1"/>
    <x v="1"/>
    <x v="1"/>
    <x v="1"/>
    <x v="0"/>
    <n v="191198.5018726592"/>
    <x v="146"/>
    <n v="2.740607247796278"/>
  </r>
  <r>
    <x v="72"/>
    <n v="2018"/>
    <x v="1"/>
    <x v="1"/>
    <x v="1"/>
    <x v="0"/>
    <x v="2"/>
    <x v="0"/>
    <n v="289406"/>
    <x v="147"/>
    <n v="2.4740330193568898"/>
  </r>
  <r>
    <x v="72"/>
    <n v="2018"/>
    <x v="1"/>
    <x v="1"/>
    <x v="1"/>
    <x v="0"/>
    <x v="0"/>
    <x v="0"/>
    <n v="58295.964125560538"/>
    <x v="148"/>
    <n v="4.46"/>
  </r>
  <r>
    <x v="72"/>
    <n v="2018"/>
    <x v="1"/>
    <x v="1"/>
    <x v="1"/>
    <x v="0"/>
    <x v="1"/>
    <x v="0"/>
    <n v="190794.97907949789"/>
    <x v="149"/>
    <n v="2.39"/>
  </r>
  <r>
    <x v="73"/>
    <n v="2024"/>
    <x v="0"/>
    <x v="0"/>
    <x v="0"/>
    <x v="0"/>
    <x v="2"/>
    <x v="0"/>
    <n v="2806929"/>
    <x v="9"/>
    <m/>
  </r>
  <r>
    <x v="73"/>
    <n v="2024"/>
    <x v="1"/>
    <x v="0"/>
    <x v="0"/>
    <x v="0"/>
    <x v="2"/>
    <x v="0"/>
    <n v="2189892"/>
    <x v="9"/>
    <m/>
  </r>
  <r>
    <x v="74"/>
    <n v="2024"/>
    <x v="0"/>
    <x v="1"/>
    <x v="1"/>
    <x v="0"/>
    <x v="2"/>
    <x v="0"/>
    <n v="478150"/>
    <x v="9"/>
    <m/>
  </r>
  <r>
    <x v="74"/>
    <n v="2024"/>
    <x v="0"/>
    <x v="1"/>
    <x v="1"/>
    <x v="0"/>
    <x v="0"/>
    <x v="0"/>
    <n v="111843"/>
    <x v="9"/>
    <m/>
  </r>
  <r>
    <x v="74"/>
    <n v="2024"/>
    <x v="0"/>
    <x v="1"/>
    <x v="1"/>
    <x v="0"/>
    <x v="1"/>
    <x v="0"/>
    <n v="366307"/>
    <x v="9"/>
    <m/>
  </r>
  <r>
    <x v="74"/>
    <n v="2024"/>
    <x v="1"/>
    <x v="1"/>
    <x v="1"/>
    <x v="0"/>
    <x v="2"/>
    <x v="0"/>
    <n v="424916"/>
    <x v="9"/>
    <m/>
  </r>
  <r>
    <x v="74"/>
    <n v="2024"/>
    <x v="1"/>
    <x v="1"/>
    <x v="1"/>
    <x v="0"/>
    <x v="0"/>
    <x v="0"/>
    <n v="104433"/>
    <x v="9"/>
    <m/>
  </r>
  <r>
    <x v="74"/>
    <n v="2024"/>
    <x v="1"/>
    <x v="1"/>
    <x v="1"/>
    <x v="0"/>
    <x v="1"/>
    <x v="0"/>
    <n v="320483"/>
    <x v="9"/>
    <m/>
  </r>
  <r>
    <x v="75"/>
    <n v="2025"/>
    <x v="0"/>
    <x v="0"/>
    <x v="0"/>
    <x v="2"/>
    <x v="2"/>
    <x v="0"/>
    <n v="1200002"/>
    <x v="9"/>
    <m/>
  </r>
  <r>
    <x v="75"/>
    <n v="2025"/>
    <x v="0"/>
    <x v="0"/>
    <x v="0"/>
    <x v="2"/>
    <x v="0"/>
    <x v="0"/>
    <n v="358366"/>
    <x v="9"/>
    <m/>
  </r>
  <r>
    <x v="75"/>
    <n v="2025"/>
    <x v="0"/>
    <x v="0"/>
    <x v="0"/>
    <x v="2"/>
    <x v="1"/>
    <x v="0"/>
    <n v="841636"/>
    <x v="9"/>
    <m/>
  </r>
  <r>
    <x v="75"/>
    <n v="2025"/>
    <x v="1"/>
    <x v="0"/>
    <x v="0"/>
    <x v="2"/>
    <x v="2"/>
    <x v="0"/>
    <n v="841848"/>
    <x v="9"/>
    <m/>
  </r>
  <r>
    <x v="75"/>
    <n v="2025"/>
    <x v="1"/>
    <x v="0"/>
    <x v="0"/>
    <x v="2"/>
    <x v="0"/>
    <x v="0"/>
    <n v="254399"/>
    <x v="9"/>
    <m/>
  </r>
  <r>
    <x v="75"/>
    <n v="2025"/>
    <x v="1"/>
    <x v="0"/>
    <x v="0"/>
    <x v="2"/>
    <x v="1"/>
    <x v="0"/>
    <n v="587449"/>
    <x v="9"/>
    <m/>
  </r>
  <r>
    <x v="76"/>
    <n v="2025"/>
    <x v="0"/>
    <x v="1"/>
    <x v="4"/>
    <x v="2"/>
    <x v="2"/>
    <x v="1"/>
    <n v="1515"/>
    <x v="150"/>
    <n v="42.904290429042902"/>
  </r>
  <r>
    <x v="76"/>
    <n v="2025"/>
    <x v="0"/>
    <x v="1"/>
    <x v="4"/>
    <x v="2"/>
    <x v="0"/>
    <x v="1"/>
    <n v="93"/>
    <x v="151"/>
    <n v="172.04301075268819"/>
  </r>
  <r>
    <x v="76"/>
    <n v="2025"/>
    <x v="0"/>
    <x v="1"/>
    <x v="4"/>
    <x v="2"/>
    <x v="1"/>
    <x v="1"/>
    <n v="1421"/>
    <x v="152"/>
    <n v="12.667135819845178"/>
  </r>
  <r>
    <x v="76"/>
    <n v="2025"/>
    <x v="0"/>
    <x v="1"/>
    <x v="4"/>
    <x v="4"/>
    <x v="2"/>
    <x v="1"/>
    <n v="1515"/>
    <x v="67"/>
    <n v="14.521452145214521"/>
  </r>
  <r>
    <x v="76"/>
    <n v="2025"/>
    <x v="0"/>
    <x v="1"/>
    <x v="4"/>
    <x v="4"/>
    <x v="0"/>
    <x v="1"/>
    <n v="93"/>
    <x v="99"/>
    <n v="96.774193548387089"/>
  </r>
  <r>
    <x v="76"/>
    <n v="2025"/>
    <x v="0"/>
    <x v="1"/>
    <x v="4"/>
    <x v="4"/>
    <x v="1"/>
    <x v="1"/>
    <n v="1421"/>
    <x v="153"/>
    <n v="5.6298381421534129"/>
  </r>
  <r>
    <x v="76"/>
    <n v="2025"/>
    <x v="0"/>
    <x v="1"/>
    <x v="4"/>
    <x v="1"/>
    <x v="2"/>
    <x v="1"/>
    <n v="1515"/>
    <x v="154"/>
    <n v="28.382838283828381"/>
  </r>
  <r>
    <x v="76"/>
    <n v="2025"/>
    <x v="0"/>
    <x v="1"/>
    <x v="4"/>
    <x v="1"/>
    <x v="0"/>
    <x v="1"/>
    <n v="93"/>
    <x v="68"/>
    <n v="75.268817204301072"/>
  </r>
  <r>
    <x v="76"/>
    <n v="2025"/>
    <x v="0"/>
    <x v="1"/>
    <x v="4"/>
    <x v="1"/>
    <x v="1"/>
    <x v="1"/>
    <n v="1421"/>
    <x v="52"/>
    <n v="7.0372976776917664"/>
  </r>
  <r>
    <x v="77"/>
    <n v="2025"/>
    <x v="1"/>
    <x v="1"/>
    <x v="1"/>
    <x v="2"/>
    <x v="2"/>
    <x v="1"/>
    <n v="50079"/>
    <x v="155"/>
    <n v="6.2700932526607955"/>
  </r>
  <r>
    <x v="77"/>
    <n v="2025"/>
    <x v="0"/>
    <x v="1"/>
    <x v="1"/>
    <x v="2"/>
    <x v="2"/>
    <x v="1"/>
    <n v="62321"/>
    <x v="156"/>
    <n v="5.6000385102934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C3F81D0-4008-4550-8B77-00D9BE83203C}" name="PivotTable4" cacheId="71" applyNumberFormats="0" applyBorderFormats="0" applyFontFormats="0" applyPatternFormats="0" applyAlignmentFormats="0" applyWidthHeightFormats="1" dataCaption="Values" updatedVersion="8" minRefreshableVersion="3" itemPrintTitles="1" createdVersion="8" indent="0" multipleFieldFilters="0" rowHeaderCaption="Author [Study ID]" fieldListSortAscending="1">
  <location ref="E9:H44" firstHeaderRow="0" firstDataRow="1" firstDataCol="1" rowPageCount="1" colPageCount="1"/>
  <pivotFields count="11">
    <pivotField axis="axisRow" showAll="0">
      <items count="79">
        <item x="2"/>
        <item x="3"/>
        <item x="4"/>
        <item x="5"/>
        <item x="6"/>
        <item x="7"/>
        <item x="0"/>
        <item x="8"/>
        <item x="1"/>
        <item x="9"/>
        <item x="10"/>
        <item x="11"/>
        <item x="12"/>
        <item x="13"/>
        <item x="14"/>
        <item x="15"/>
        <item x="16"/>
        <item x="17"/>
        <item x="23"/>
        <item x="18"/>
        <item x="19"/>
        <item x="20"/>
        <item x="21"/>
        <item x="22"/>
        <item x="24"/>
        <item x="25"/>
        <item x="26"/>
        <item x="27"/>
        <item x="29"/>
        <item x="30"/>
        <item x="31"/>
        <item x="32"/>
        <item x="33"/>
        <item x="28"/>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t="default"/>
      </items>
    </pivotField>
    <pivotField showAll="0"/>
    <pivotField showAll="0">
      <items count="4">
        <item x="2"/>
        <item x="1"/>
        <item x="0"/>
        <item t="default"/>
      </items>
    </pivotField>
    <pivotField showAll="0">
      <items count="4">
        <item x="2"/>
        <item x="1"/>
        <item x="0"/>
        <item t="default"/>
      </items>
    </pivotField>
    <pivotField showAll="0">
      <items count="10">
        <item x="5"/>
        <item x="3"/>
        <item x="0"/>
        <item x="2"/>
        <item x="8"/>
        <item x="7"/>
        <item x="6"/>
        <item x="4"/>
        <item x="1"/>
        <item t="default"/>
      </items>
    </pivotField>
    <pivotField showAll="0">
      <items count="7">
        <item x="3"/>
        <item x="2"/>
        <item x="1"/>
        <item x="0"/>
        <item x="5"/>
        <item x="4"/>
        <item t="default"/>
      </items>
    </pivotField>
    <pivotField showAll="0">
      <items count="4">
        <item x="0"/>
        <item x="2"/>
        <item x="1"/>
        <item t="default"/>
      </items>
    </pivotField>
    <pivotField showAll="0">
      <items count="3">
        <item x="0"/>
        <item x="1"/>
        <item t="default"/>
      </items>
    </pivotField>
    <pivotField dataField="1" showAll="0"/>
    <pivotField axis="axisPage" dataField="1" multipleItemSelectionAllowed="1" showAll="0">
      <items count="158">
        <item x="43"/>
        <item x="44"/>
        <item x="45"/>
        <item x="68"/>
        <item x="99"/>
        <item x="52"/>
        <item x="51"/>
        <item x="66"/>
        <item x="56"/>
        <item x="0"/>
        <item x="70"/>
        <item x="67"/>
        <item x="1"/>
        <item x="49"/>
        <item x="50"/>
        <item x="92"/>
        <item x="54"/>
        <item x="95"/>
        <item x="28"/>
        <item x="80"/>
        <item x="29"/>
        <item x="89"/>
        <item x="69"/>
        <item x="93"/>
        <item x="2"/>
        <item x="107"/>
        <item x="48"/>
        <item x="88"/>
        <item x="101"/>
        <item x="30"/>
        <item x="97"/>
        <item x="78"/>
        <item x="94"/>
        <item x="72"/>
        <item x="47"/>
        <item x="55"/>
        <item x="100"/>
        <item x="91"/>
        <item x="98"/>
        <item x="105"/>
        <item x="31"/>
        <item x="90"/>
        <item x="79"/>
        <item x="53"/>
        <item x="73"/>
        <item x="103"/>
        <item x="96"/>
        <item x="86"/>
        <item x="117"/>
        <item x="113"/>
        <item x="77"/>
        <item x="116"/>
        <item x="71"/>
        <item x="10"/>
        <item x="114"/>
        <item x="13"/>
        <item x="19"/>
        <item x="75"/>
        <item x="85"/>
        <item x="76"/>
        <item x="81"/>
        <item x="16"/>
        <item x="3"/>
        <item x="7"/>
        <item x="115"/>
        <item x="6"/>
        <item x="112"/>
        <item x="4"/>
        <item x="106"/>
        <item x="46"/>
        <item x="87"/>
        <item x="25"/>
        <item x="74"/>
        <item x="22"/>
        <item x="104"/>
        <item x="41"/>
        <item x="11"/>
        <item x="14"/>
        <item x="60"/>
        <item x="38"/>
        <item x="8"/>
        <item x="5"/>
        <item x="110"/>
        <item x="37"/>
        <item x="12"/>
        <item x="15"/>
        <item x="108"/>
        <item x="39"/>
        <item x="102"/>
        <item x="59"/>
        <item x="61"/>
        <item x="65"/>
        <item x="64"/>
        <item x="20"/>
        <item x="33"/>
        <item x="83"/>
        <item x="42"/>
        <item x="17"/>
        <item x="21"/>
        <item x="32"/>
        <item x="40"/>
        <item x="18"/>
        <item x="26"/>
        <item x="58"/>
        <item x="62"/>
        <item x="57"/>
        <item x="23"/>
        <item x="84"/>
        <item x="27"/>
        <item x="35"/>
        <item x="24"/>
        <item x="34"/>
        <item x="63"/>
        <item x="109"/>
        <item x="111"/>
        <item x="82"/>
        <item x="36"/>
        <item x="119"/>
        <item x="118"/>
        <item h="1" x="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h="1" x="150"/>
        <item h="1" x="151"/>
        <item h="1" x="152"/>
        <item h="1" x="153"/>
        <item h="1" x="154"/>
        <item h="1" x="155"/>
        <item h="1" x="156"/>
        <item t="default"/>
      </items>
    </pivotField>
    <pivotField dataField="1" showAll="0"/>
  </pivotFields>
  <rowFields count="1">
    <field x="0"/>
  </rowFields>
  <rowItems count="35">
    <i>
      <x v="2"/>
    </i>
    <i>
      <x v="5"/>
    </i>
    <i>
      <x v="6"/>
    </i>
    <i>
      <x v="8"/>
    </i>
    <i>
      <x v="11"/>
    </i>
    <i>
      <x v="12"/>
    </i>
    <i>
      <x v="14"/>
    </i>
    <i>
      <x v="16"/>
    </i>
    <i>
      <x v="18"/>
    </i>
    <i>
      <x v="20"/>
    </i>
    <i>
      <x v="21"/>
    </i>
    <i>
      <x v="27"/>
    </i>
    <i>
      <x v="31"/>
    </i>
    <i>
      <x v="33"/>
    </i>
    <i>
      <x v="34"/>
    </i>
    <i>
      <x v="37"/>
    </i>
    <i>
      <x v="43"/>
    </i>
    <i>
      <x v="44"/>
    </i>
    <i>
      <x v="46"/>
    </i>
    <i>
      <x v="47"/>
    </i>
    <i>
      <x v="50"/>
    </i>
    <i>
      <x v="51"/>
    </i>
    <i>
      <x v="52"/>
    </i>
    <i>
      <x v="53"/>
    </i>
    <i>
      <x v="54"/>
    </i>
    <i>
      <x v="55"/>
    </i>
    <i>
      <x v="56"/>
    </i>
    <i>
      <x v="58"/>
    </i>
    <i>
      <x v="61"/>
    </i>
    <i>
      <x v="63"/>
    </i>
    <i>
      <x v="64"/>
    </i>
    <i>
      <x v="71"/>
    </i>
    <i>
      <x v="72"/>
    </i>
    <i>
      <x v="76"/>
    </i>
    <i t="grand">
      <x/>
    </i>
  </rowItems>
  <colFields count="1">
    <field x="-2"/>
  </colFields>
  <colItems count="3">
    <i>
      <x/>
    </i>
    <i i="1">
      <x v="1"/>
    </i>
    <i i="2">
      <x v="2"/>
    </i>
  </colItems>
  <pageFields count="1">
    <pageField fld="9" hier="-1"/>
  </pageFields>
  <dataFields count="3">
    <dataField name="Exposure _x000a_(1000 h/AE)" fld="8" baseField="0" baseItem="2" numFmtId="1"/>
    <dataField name="Injury _x000a_Frequency (n)" fld="9" baseField="0" baseItem="51"/>
    <dataField name="Incidence _x000a_(/1000)" fld="10" subtotal="average" baseField="0" baseItem="2" numFmtId="164"/>
  </dataFields>
  <formats count="73">
    <format dxfId="1064">
      <pivotArea type="all" dataOnly="0" outline="0" fieldPosition="0"/>
    </format>
    <format dxfId="1063">
      <pivotArea outline="0" collapsedLevelsAreSubtotals="1" fieldPosition="0"/>
    </format>
    <format dxfId="1062">
      <pivotArea dataOnly="0" labelOnly="1" outline="0" fieldPosition="0">
        <references count="1">
          <reference field="4294967294" count="2">
            <x v="0"/>
            <x v="2"/>
          </reference>
        </references>
      </pivotArea>
    </format>
    <format dxfId="1061">
      <pivotArea field="0" type="button" dataOnly="0" labelOnly="1" outline="0" axis="axisRow" fieldPosition="0"/>
    </format>
    <format dxfId="1060">
      <pivotArea field="0" type="button" dataOnly="0" labelOnly="1" outline="0" axis="axisRow" fieldPosition="0"/>
    </format>
    <format dxfId="1059">
      <pivotArea outline="0" collapsedLevelsAreSubtotals="1" fieldPosition="0"/>
    </format>
    <format dxfId="1058">
      <pivotArea dataOnly="0" labelOnly="1" outline="0" fieldPosition="0">
        <references count="1">
          <reference field="4294967294" count="2">
            <x v="0"/>
            <x v="2"/>
          </reference>
        </references>
      </pivotArea>
    </format>
    <format dxfId="1057">
      <pivotArea dataOnly="0" labelOnly="1" fieldPosition="0">
        <references count="1">
          <reference field="0" count="24">
            <x v="2"/>
            <x v="6"/>
            <x v="7"/>
            <x v="8"/>
            <x v="14"/>
            <x v="15"/>
            <x v="16"/>
            <x v="20"/>
            <x v="22"/>
            <x v="23"/>
            <x v="25"/>
            <x v="26"/>
            <x v="27"/>
            <x v="28"/>
            <x v="30"/>
            <x v="32"/>
            <x v="37"/>
            <x v="38"/>
            <x v="39"/>
            <x v="40"/>
            <x v="43"/>
            <x v="47"/>
            <x v="49"/>
            <x v="55"/>
          </reference>
        </references>
      </pivotArea>
    </format>
    <format dxfId="1056">
      <pivotArea dataOnly="0" labelOnly="1" grandRow="1" outline="0" fieldPosition="0"/>
    </format>
    <format dxfId="1055">
      <pivotArea dataOnly="0" labelOnly="1" fieldPosition="0">
        <references count="1">
          <reference field="0" count="24">
            <x v="2"/>
            <x v="6"/>
            <x v="7"/>
            <x v="8"/>
            <x v="14"/>
            <x v="15"/>
            <x v="16"/>
            <x v="20"/>
            <x v="22"/>
            <x v="23"/>
            <x v="25"/>
            <x v="26"/>
            <x v="27"/>
            <x v="28"/>
            <x v="30"/>
            <x v="32"/>
            <x v="37"/>
            <x v="38"/>
            <x v="39"/>
            <x v="40"/>
            <x v="43"/>
            <x v="47"/>
            <x v="49"/>
            <x v="55"/>
          </reference>
        </references>
      </pivotArea>
    </format>
    <format dxfId="1054">
      <pivotArea dataOnly="0" labelOnly="1" grandRow="1" outline="0" fieldPosition="0"/>
    </format>
    <format dxfId="1053">
      <pivotArea type="all" dataOnly="0" outline="0" fieldPosition="0"/>
    </format>
    <format dxfId="1052">
      <pivotArea outline="0" collapsedLevelsAreSubtotals="1" fieldPosition="0"/>
    </format>
    <format dxfId="1051">
      <pivotArea field="0" type="button" dataOnly="0" labelOnly="1" outline="0" axis="axisRow" fieldPosition="0"/>
    </format>
    <format dxfId="1050">
      <pivotArea dataOnly="0" labelOnly="1" fieldPosition="0">
        <references count="1">
          <reference field="0" count="11">
            <x v="2"/>
            <x v="6"/>
            <x v="8"/>
            <x v="14"/>
            <x v="16"/>
            <x v="20"/>
            <x v="27"/>
            <x v="37"/>
            <x v="43"/>
            <x v="47"/>
            <x v="55"/>
          </reference>
        </references>
      </pivotArea>
    </format>
    <format dxfId="1049">
      <pivotArea dataOnly="0" labelOnly="1" grandRow="1" outline="0" fieldPosition="0"/>
    </format>
    <format dxfId="1048">
      <pivotArea dataOnly="0" labelOnly="1" outline="0" fieldPosition="0">
        <references count="1">
          <reference field="4294967294" count="3">
            <x v="0"/>
            <x v="1"/>
            <x v="2"/>
          </reference>
        </references>
      </pivotArea>
    </format>
    <format dxfId="1047">
      <pivotArea field="0" type="button" dataOnly="0" labelOnly="1" outline="0" axis="axisRow" fieldPosition="0"/>
    </format>
    <format dxfId="1046">
      <pivotArea dataOnly="0" labelOnly="1" fieldPosition="0">
        <references count="1">
          <reference field="0" count="12">
            <x v="6"/>
            <x v="11"/>
            <x v="18"/>
            <x v="21"/>
            <x v="27"/>
            <x v="33"/>
            <x v="37"/>
            <x v="44"/>
            <x v="46"/>
            <x v="50"/>
            <x v="51"/>
            <x v="52"/>
          </reference>
        </references>
      </pivotArea>
    </format>
    <format dxfId="1045">
      <pivotArea dataOnly="0" labelOnly="1" grandRow="1" outline="0" fieldPosition="0"/>
    </format>
    <format dxfId="1044">
      <pivotArea field="0" type="button" dataOnly="0" labelOnly="1" outline="0" axis="axisRow" fieldPosition="0"/>
    </format>
    <format dxfId="1043">
      <pivotArea dataOnly="0" labelOnly="1" outline="0" fieldPosition="0">
        <references count="1">
          <reference field="4294967294" count="3">
            <x v="0"/>
            <x v="1"/>
            <x v="2"/>
          </reference>
        </references>
      </pivotArea>
    </format>
    <format dxfId="1042">
      <pivotArea field="0" type="button" dataOnly="0" labelOnly="1" outline="0" axis="axisRow" fieldPosition="0"/>
    </format>
    <format dxfId="1041">
      <pivotArea dataOnly="0" labelOnly="1" outline="0" fieldPosition="0">
        <references count="1">
          <reference field="4294967294" count="3">
            <x v="0"/>
            <x v="1"/>
            <x v="2"/>
          </reference>
        </references>
      </pivotArea>
    </format>
    <format dxfId="1040">
      <pivotArea grandRow="1" outline="0" collapsedLevelsAreSubtotals="1" fieldPosition="0"/>
    </format>
    <format dxfId="1039">
      <pivotArea dataOnly="0" labelOnly="1" grandRow="1" outline="0" fieldPosition="0"/>
    </format>
    <format dxfId="1038">
      <pivotArea grandRow="1" outline="0" collapsedLevelsAreSubtotals="1" fieldPosition="0"/>
    </format>
    <format dxfId="1037">
      <pivotArea dataOnly="0" labelOnly="1" grandRow="1" outline="0" fieldPosition="0"/>
    </format>
    <format dxfId="1036">
      <pivotArea grandRow="1" outline="0" collapsedLevelsAreSubtotals="1" fieldPosition="0"/>
    </format>
    <format dxfId="1035">
      <pivotArea dataOnly="0" labelOnly="1" grandRow="1" outline="0" fieldPosition="0"/>
    </format>
    <format dxfId="1034">
      <pivotArea field="0" type="button" dataOnly="0" labelOnly="1" outline="0" axis="axisRow" fieldPosition="0"/>
    </format>
    <format dxfId="1033">
      <pivotArea dataOnly="0" labelOnly="1" outline="0" fieldPosition="0">
        <references count="1">
          <reference field="4294967294" count="3">
            <x v="0"/>
            <x v="1"/>
            <x v="2"/>
          </reference>
        </references>
      </pivotArea>
    </format>
    <format dxfId="1032">
      <pivotArea field="0" type="button" dataOnly="0" labelOnly="1" outline="0" axis="axisRow" fieldPosition="0"/>
    </format>
    <format dxfId="1031">
      <pivotArea dataOnly="0" labelOnly="1" outline="0" fieldPosition="0">
        <references count="1">
          <reference field="4294967294" count="3">
            <x v="0"/>
            <x v="1"/>
            <x v="2"/>
          </reference>
        </references>
      </pivotArea>
    </format>
    <format dxfId="1030">
      <pivotArea dataOnly="0" labelOnly="1" grandRow="1" outline="0" fieldPosition="0"/>
    </format>
    <format dxfId="1029">
      <pivotArea type="all" dataOnly="0" outline="0" fieldPosition="0"/>
    </format>
    <format dxfId="1028">
      <pivotArea outline="0" collapsedLevelsAreSubtotals="1" fieldPosition="0"/>
    </format>
    <format dxfId="1027">
      <pivotArea field="0" type="button" dataOnly="0" labelOnly="1" outline="0" axis="axisRow" fieldPosition="0"/>
    </format>
    <format dxfId="1026">
      <pivotArea dataOnly="0" labelOnly="1" fieldPosition="0">
        <references count="1">
          <reference field="0" count="2">
            <x v="2"/>
            <x v="31"/>
          </reference>
        </references>
      </pivotArea>
    </format>
    <format dxfId="1025">
      <pivotArea dataOnly="0" labelOnly="1" grandRow="1" outline="0" fieldPosition="0"/>
    </format>
    <format dxfId="1024">
      <pivotArea dataOnly="0" labelOnly="1" outline="0" fieldPosition="0">
        <references count="1">
          <reference field="4294967294" count="3">
            <x v="0"/>
            <x v="1"/>
            <x v="2"/>
          </reference>
        </references>
      </pivotArea>
    </format>
    <format dxfId="1023">
      <pivotArea type="all" dataOnly="0" outline="0" fieldPosition="0"/>
    </format>
    <format dxfId="1022">
      <pivotArea outline="0" collapsedLevelsAreSubtotals="1" fieldPosition="0"/>
    </format>
    <format dxfId="1021">
      <pivotArea field="0" type="button" dataOnly="0" labelOnly="1" outline="0" axis="axisRow" fieldPosition="0"/>
    </format>
    <format dxfId="1020">
      <pivotArea dataOnly="0" labelOnly="1" fieldPosition="0">
        <references count="1">
          <reference field="0" count="2">
            <x v="2"/>
            <x v="31"/>
          </reference>
        </references>
      </pivotArea>
    </format>
    <format dxfId="1019">
      <pivotArea dataOnly="0" labelOnly="1" grandRow="1" outline="0" fieldPosition="0"/>
    </format>
    <format dxfId="1018">
      <pivotArea dataOnly="0" labelOnly="1" outline="0" fieldPosition="0">
        <references count="1">
          <reference field="4294967294" count="3">
            <x v="0"/>
            <x v="1"/>
            <x v="2"/>
          </reference>
        </references>
      </pivotArea>
    </format>
    <format dxfId="1017">
      <pivotArea type="all" dataOnly="0" outline="0" fieldPosition="0"/>
    </format>
    <format dxfId="1016">
      <pivotArea outline="0" collapsedLevelsAreSubtotals="1" fieldPosition="0"/>
    </format>
    <format dxfId="1015">
      <pivotArea grandRow="1" outline="0" collapsedLevelsAreSubtotals="1" fieldPosition="0"/>
    </format>
    <format dxfId="1014">
      <pivotArea dataOnly="0" labelOnly="1" grandRow="1" outline="0" fieldPosition="0"/>
    </format>
    <format dxfId="1013">
      <pivotArea grandRow="1" outline="0" collapsedLevelsAreSubtotals="1" fieldPosition="0"/>
    </format>
    <format dxfId="1012">
      <pivotArea dataOnly="0" labelOnly="1" grandRow="1" outline="0" fieldPosition="0"/>
    </format>
    <format dxfId="1011">
      <pivotArea dataOnly="0" labelOnly="1" fieldPosition="0">
        <references count="1">
          <reference field="0" count="4">
            <x v="2"/>
            <x v="31"/>
            <x v="34"/>
            <x v="54"/>
          </reference>
        </references>
      </pivotArea>
    </format>
    <format dxfId="1010">
      <pivotArea field="0" type="button" dataOnly="0" labelOnly="1" outline="0" axis="axisRow" fieldPosition="0"/>
    </format>
    <format dxfId="1009">
      <pivotArea dataOnly="0" labelOnly="1" outline="0" fieldPosition="0">
        <references count="1">
          <reference field="4294967294" count="3">
            <x v="0"/>
            <x v="1"/>
            <x v="2"/>
          </reference>
        </references>
      </pivotArea>
    </format>
    <format dxfId="1008">
      <pivotArea grandRow="1" outline="0" collapsedLevelsAreSubtotals="1" fieldPosition="0"/>
    </format>
    <format dxfId="1007">
      <pivotArea dataOnly="0" labelOnly="1" grandRow="1" outline="0" fieldPosition="0"/>
    </format>
    <format dxfId="1006">
      <pivotArea type="all" dataOnly="0" outline="0" fieldPosition="0"/>
    </format>
    <format dxfId="1005">
      <pivotArea outline="0" collapsedLevelsAreSubtotals="1" fieldPosition="0"/>
    </format>
    <format dxfId="1004">
      <pivotArea field="0" type="button" dataOnly="0" labelOnly="1" outline="0" axis="axisRow" fieldPosition="0"/>
    </format>
    <format dxfId="1003">
      <pivotArea dataOnly="0" labelOnly="1" fieldPosition="0">
        <references count="1">
          <reference field="0" count="3">
            <x v="31"/>
            <x v="34"/>
            <x v="54"/>
          </reference>
        </references>
      </pivotArea>
    </format>
    <format dxfId="1002">
      <pivotArea dataOnly="0" labelOnly="1" grandRow="1" outline="0" fieldPosition="0"/>
    </format>
    <format dxfId="1001">
      <pivotArea dataOnly="0" labelOnly="1" outline="0" fieldPosition="0">
        <references count="1">
          <reference field="4294967294" count="3">
            <x v="0"/>
            <x v="1"/>
            <x v="2"/>
          </reference>
        </references>
      </pivotArea>
    </format>
    <format dxfId="1000">
      <pivotArea collapsedLevelsAreSubtotals="1" fieldPosition="0">
        <references count="1">
          <reference field="0" count="27">
            <x v="2"/>
            <x v="5"/>
            <x v="6"/>
            <x v="8"/>
            <x v="11"/>
            <x v="12"/>
            <x v="14"/>
            <x v="16"/>
            <x v="18"/>
            <x v="20"/>
            <x v="21"/>
            <x v="27"/>
            <x v="31"/>
            <x v="33"/>
            <x v="34"/>
            <x v="37"/>
            <x v="43"/>
            <x v="44"/>
            <x v="46"/>
            <x v="47"/>
            <x v="50"/>
            <x v="51"/>
            <x v="52"/>
            <x v="53"/>
            <x v="54"/>
            <x v="55"/>
            <x v="56"/>
          </reference>
        </references>
      </pivotArea>
    </format>
    <format dxfId="999">
      <pivotArea dataOnly="0" labelOnly="1" fieldPosition="0">
        <references count="1">
          <reference field="0" count="27">
            <x v="2"/>
            <x v="5"/>
            <x v="6"/>
            <x v="8"/>
            <x v="11"/>
            <x v="12"/>
            <x v="14"/>
            <x v="16"/>
            <x v="18"/>
            <x v="20"/>
            <x v="21"/>
            <x v="27"/>
            <x v="31"/>
            <x v="33"/>
            <x v="34"/>
            <x v="37"/>
            <x v="43"/>
            <x v="44"/>
            <x v="46"/>
            <x v="47"/>
            <x v="50"/>
            <x v="51"/>
            <x v="52"/>
            <x v="53"/>
            <x v="54"/>
            <x v="55"/>
            <x v="56"/>
          </reference>
        </references>
      </pivotArea>
    </format>
    <format dxfId="998">
      <pivotArea dataOnly="0" labelOnly="1" outline="0" fieldPosition="0">
        <references count="1">
          <reference field="4294967294" count="3">
            <x v="0"/>
            <x v="1"/>
            <x v="2"/>
          </reference>
        </references>
      </pivotArea>
    </format>
    <format dxfId="997">
      <pivotArea field="9" type="button" dataOnly="0" labelOnly="1" outline="0" axis="axisPage" fieldPosition="0"/>
    </format>
    <format dxfId="996">
      <pivotArea dataOnly="0" labelOnly="1" outline="0" fieldPosition="0">
        <references count="1">
          <reference field="9" count="0"/>
        </references>
      </pivotArea>
    </format>
    <format dxfId="995">
      <pivotArea collapsedLevelsAreSubtotals="1" fieldPosition="0">
        <references count="1">
          <reference field="0" count="6">
            <x v="58"/>
            <x v="61"/>
            <x v="63"/>
            <x v="64"/>
            <x v="71"/>
            <x v="72"/>
          </reference>
        </references>
      </pivotArea>
    </format>
    <format dxfId="994">
      <pivotArea dataOnly="0" labelOnly="1" fieldPosition="0">
        <references count="1">
          <reference field="0" count="6">
            <x v="58"/>
            <x v="61"/>
            <x v="63"/>
            <x v="64"/>
            <x v="71"/>
            <x v="72"/>
          </reference>
        </references>
      </pivotArea>
    </format>
    <format dxfId="993">
      <pivotArea collapsedLevelsAreSubtotals="1" fieldPosition="0">
        <references count="1">
          <reference field="0" count="1">
            <x v="76"/>
          </reference>
        </references>
      </pivotArea>
    </format>
    <format dxfId="992">
      <pivotArea dataOnly="0" labelOnly="1" fieldPosition="0">
        <references count="1">
          <reference field="0" count="1">
            <x v="76"/>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56D831C-B569-4F3E-86DA-61959485325A}" name="PivotTable4" cacheId="60" applyNumberFormats="0" applyBorderFormats="0" applyFontFormats="0" applyPatternFormats="0" applyAlignmentFormats="0" applyWidthHeightFormats="1" dataCaption="Values" updatedVersion="8" minRefreshableVersion="3" itemPrintTitles="1" createdVersion="8" indent="0" multipleFieldFilters="0" chartFormat="8" rowHeaderCaption="Author [Study ID]" fieldListSortAscending="1">
  <location ref="E9:N22" firstHeaderRow="0" firstDataRow="1" firstDataCol="1" rowPageCount="1" colPageCount="1"/>
  <pivotFields count="21">
    <pivotField showAll="0"/>
    <pivotField showAll="0"/>
    <pivotField axis="axisRow" showAll="0">
      <items count="79">
        <item x="2"/>
        <item x="3"/>
        <item h="1" x="4"/>
        <item x="5"/>
        <item x="6"/>
        <item h="1" x="7"/>
        <item x="0"/>
        <item x="8"/>
        <item h="1" x="1"/>
        <item x="9"/>
        <item x="10"/>
        <item h="1" x="11"/>
        <item x="12"/>
        <item x="13"/>
        <item h="1" x="14"/>
        <item x="15"/>
        <item x="16"/>
        <item x="17"/>
        <item h="1" x="23"/>
        <item x="18"/>
        <item h="1" x="19"/>
        <item h="1" x="20"/>
        <item x="21"/>
        <item x="22"/>
        <item x="24"/>
        <item x="25"/>
        <item x="26"/>
        <item x="27"/>
        <item x="29"/>
        <item x="30"/>
        <item x="31"/>
        <item x="32"/>
        <item x="33"/>
        <item x="28"/>
        <item x="34"/>
        <item x="35"/>
        <item x="36"/>
        <item h="1" x="37"/>
        <item x="38"/>
        <item x="39"/>
        <item x="40"/>
        <item x="41"/>
        <item x="42"/>
        <item h="1" x="43"/>
        <item h="1" x="44"/>
        <item x="45"/>
        <item x="46"/>
        <item x="47"/>
        <item x="48"/>
        <item x="49"/>
        <item x="50"/>
        <item x="51"/>
        <item h="1" x="52"/>
        <item h="1" x="53"/>
        <item h="1" x="54"/>
        <item x="55"/>
        <item h="1" x="56"/>
        <item x="57"/>
        <item h="1" x="58"/>
        <item x="59"/>
        <item x="60"/>
        <item h="1" x="61"/>
        <item x="62"/>
        <item h="1" x="63"/>
        <item h="1" x="64"/>
        <item x="65"/>
        <item x="66"/>
        <item x="67"/>
        <item x="68"/>
        <item x="69"/>
        <item x="70"/>
        <item h="1" x="71"/>
        <item h="1" x="72"/>
        <item x="73"/>
        <item x="74"/>
        <item h="1" x="75"/>
        <item h="1" x="76"/>
        <item h="1" x="77"/>
        <item t="default"/>
      </items>
    </pivotField>
    <pivotField showAll="0"/>
    <pivotField showAll="0">
      <items count="4">
        <item x="2"/>
        <item x="1"/>
        <item x="0"/>
        <item t="default"/>
      </items>
    </pivotField>
    <pivotField showAll="0">
      <items count="4">
        <item x="2"/>
        <item x="1"/>
        <item x="0"/>
        <item t="default"/>
      </items>
    </pivotField>
    <pivotField showAll="0">
      <items count="10">
        <item x="5"/>
        <item x="3"/>
        <item x="0"/>
        <item x="2"/>
        <item x="8"/>
        <item x="7"/>
        <item x="6"/>
        <item x="4"/>
        <item x="1"/>
        <item t="default"/>
      </items>
    </pivotField>
    <pivotField showAll="0">
      <items count="7">
        <item x="3"/>
        <item x="2"/>
        <item x="1"/>
        <item x="0"/>
        <item x="5"/>
        <item x="4"/>
        <item t="default"/>
      </items>
    </pivotField>
    <pivotField showAll="0">
      <items count="4">
        <item x="0"/>
        <item x="2"/>
        <item x="1"/>
        <item t="default"/>
      </items>
    </pivotField>
    <pivotField showAll="0">
      <items count="3">
        <item x="0"/>
        <item x="1"/>
        <item t="default"/>
      </items>
    </pivotField>
    <pivotField dataField="1" showAll="0"/>
    <pivotField axis="axisPage" multipleItemSelectionAllowed="1" showAll="0">
      <items count="158">
        <item x="43"/>
        <item x="44"/>
        <item x="45"/>
        <item x="68"/>
        <item x="99"/>
        <item x="52"/>
        <item x="51"/>
        <item x="66"/>
        <item x="56"/>
        <item x="0"/>
        <item x="70"/>
        <item x="67"/>
        <item x="1"/>
        <item x="49"/>
        <item x="50"/>
        <item x="92"/>
        <item x="54"/>
        <item x="95"/>
        <item x="28"/>
        <item x="80"/>
        <item x="29"/>
        <item x="89"/>
        <item x="69"/>
        <item x="93"/>
        <item x="2"/>
        <item x="107"/>
        <item x="48"/>
        <item x="88"/>
        <item x="101"/>
        <item x="30"/>
        <item x="97"/>
        <item x="78"/>
        <item x="94"/>
        <item x="72"/>
        <item x="47"/>
        <item x="55"/>
        <item x="100"/>
        <item x="91"/>
        <item x="98"/>
        <item x="105"/>
        <item x="31"/>
        <item x="90"/>
        <item x="79"/>
        <item x="53"/>
        <item x="73"/>
        <item x="103"/>
        <item x="96"/>
        <item x="86"/>
        <item x="117"/>
        <item x="113"/>
        <item x="77"/>
        <item x="116"/>
        <item x="71"/>
        <item x="10"/>
        <item x="114"/>
        <item x="13"/>
        <item x="19"/>
        <item x="75"/>
        <item x="85"/>
        <item x="76"/>
        <item x="81"/>
        <item x="16"/>
        <item x="3"/>
        <item x="7"/>
        <item x="115"/>
        <item x="6"/>
        <item x="112"/>
        <item x="4"/>
        <item x="106"/>
        <item x="46"/>
        <item x="87"/>
        <item x="25"/>
        <item x="74"/>
        <item x="22"/>
        <item x="104"/>
        <item x="41"/>
        <item x="11"/>
        <item x="14"/>
        <item x="60"/>
        <item x="38"/>
        <item x="8"/>
        <item x="5"/>
        <item x="110"/>
        <item x="37"/>
        <item x="12"/>
        <item x="15"/>
        <item x="108"/>
        <item x="39"/>
        <item x="102"/>
        <item x="59"/>
        <item x="61"/>
        <item x="65"/>
        <item x="64"/>
        <item x="20"/>
        <item x="33"/>
        <item x="83"/>
        <item x="42"/>
        <item x="17"/>
        <item x="21"/>
        <item x="32"/>
        <item x="40"/>
        <item x="18"/>
        <item x="26"/>
        <item x="58"/>
        <item x="62"/>
        <item x="57"/>
        <item x="23"/>
        <item x="84"/>
        <item x="27"/>
        <item x="35"/>
        <item x="24"/>
        <item x="34"/>
        <item x="63"/>
        <item x="109"/>
        <item x="111"/>
        <item x="82"/>
        <item x="36"/>
        <item x="119"/>
        <item x="118"/>
        <item h="1" x="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h="1" x="150"/>
        <item h="1" x="151"/>
        <item h="1" x="152"/>
        <item h="1" x="153"/>
        <item h="1" x="154"/>
        <item h="1" x="155"/>
        <item h="1" x="156"/>
        <item t="default"/>
      </items>
    </pivotField>
    <pivotField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2"/>
  </rowFields>
  <rowItems count="13">
    <i>
      <x v="6"/>
    </i>
    <i>
      <x v="12"/>
    </i>
    <i>
      <x v="16"/>
    </i>
    <i>
      <x v="27"/>
    </i>
    <i>
      <x v="31"/>
    </i>
    <i>
      <x v="33"/>
    </i>
    <i>
      <x v="34"/>
    </i>
    <i>
      <x v="46"/>
    </i>
    <i>
      <x v="47"/>
    </i>
    <i>
      <x v="50"/>
    </i>
    <i>
      <x v="51"/>
    </i>
    <i>
      <x v="55"/>
    </i>
    <i t="grand">
      <x/>
    </i>
  </rowItems>
  <colFields count="1">
    <field x="-2"/>
  </colFields>
  <colItems count="9">
    <i>
      <x/>
    </i>
    <i i="1">
      <x v="1"/>
    </i>
    <i i="2">
      <x v="2"/>
    </i>
    <i i="3">
      <x v="3"/>
    </i>
    <i i="4">
      <x v="4"/>
    </i>
    <i i="5">
      <x v="5"/>
    </i>
    <i i="6">
      <x v="6"/>
    </i>
    <i i="7">
      <x v="7"/>
    </i>
    <i i="8">
      <x v="8"/>
    </i>
  </colItems>
  <pageFields count="1">
    <pageField fld="11" hier="-1"/>
  </pageFields>
  <dataFields count="9">
    <dataField name="Exposure _x000a_(h/AE)" fld="10" baseField="0" baseItem="2" numFmtId="1"/>
    <dataField name="Head/ Neck _x000a_Frequency (n)" fld="19" baseField="0" baseItem="0"/>
    <dataField name="Head/ Neck Incidence" fld="20" baseField="0" baseItem="0" numFmtId="164"/>
    <dataField name="Upper Limb Frequency (n)" fld="15" baseField="0" baseItem="0"/>
    <dataField name="Upper Limb Incidence" fld="16" baseField="0" baseItem="0" numFmtId="164"/>
    <dataField name="Trunk Frequency (n)" fld="17" baseField="0" baseItem="0"/>
    <dataField name="Trunk Incidence" fld="18" baseField="0" baseItem="0" numFmtId="164"/>
    <dataField name="Lower Limb Frequency (n)" fld="13" baseField="0" baseItem="0"/>
    <dataField name="Lower Limb Incidence" fld="14" baseField="0" baseItem="0" numFmtId="164"/>
  </dataFields>
  <formats count="92">
    <format dxfId="991">
      <pivotArea type="all" dataOnly="0" outline="0" fieldPosition="0"/>
    </format>
    <format dxfId="990">
      <pivotArea outline="0" collapsedLevelsAreSubtotals="1" fieldPosition="0"/>
    </format>
    <format dxfId="989">
      <pivotArea dataOnly="0" labelOnly="1" outline="0" fieldPosition="0">
        <references count="1">
          <reference field="4294967294" count="1">
            <x v="0"/>
          </reference>
        </references>
      </pivotArea>
    </format>
    <format dxfId="988">
      <pivotArea field="2" type="button" dataOnly="0" labelOnly="1" outline="0" axis="axisRow" fieldPosition="0"/>
    </format>
    <format dxfId="987">
      <pivotArea field="2" type="button" dataOnly="0" labelOnly="1" outline="0" axis="axisRow" fieldPosition="0"/>
    </format>
    <format dxfId="986">
      <pivotArea outline="0" collapsedLevelsAreSubtotals="1" fieldPosition="0"/>
    </format>
    <format dxfId="985">
      <pivotArea dataOnly="0" labelOnly="1" outline="0" fieldPosition="0">
        <references count="1">
          <reference field="4294967294" count="1">
            <x v="0"/>
          </reference>
        </references>
      </pivotArea>
    </format>
    <format dxfId="984">
      <pivotArea dataOnly="0" labelOnly="1" fieldPosition="0">
        <references count="1">
          <reference field="2" count="24">
            <x v="2"/>
            <x v="6"/>
            <x v="7"/>
            <x v="8"/>
            <x v="14"/>
            <x v="15"/>
            <x v="16"/>
            <x v="20"/>
            <x v="22"/>
            <x v="23"/>
            <x v="25"/>
            <x v="26"/>
            <x v="27"/>
            <x v="28"/>
            <x v="30"/>
            <x v="32"/>
            <x v="37"/>
            <x v="38"/>
            <x v="39"/>
            <x v="40"/>
            <x v="43"/>
            <x v="47"/>
            <x v="49"/>
            <x v="55"/>
          </reference>
        </references>
      </pivotArea>
    </format>
    <format dxfId="983">
      <pivotArea dataOnly="0" labelOnly="1" grandRow="1" outline="0" fieldPosition="0"/>
    </format>
    <format dxfId="982">
      <pivotArea dataOnly="0" labelOnly="1" fieldPosition="0">
        <references count="1">
          <reference field="2" count="24">
            <x v="2"/>
            <x v="6"/>
            <x v="7"/>
            <x v="8"/>
            <x v="14"/>
            <x v="15"/>
            <x v="16"/>
            <x v="20"/>
            <x v="22"/>
            <x v="23"/>
            <x v="25"/>
            <x v="26"/>
            <x v="27"/>
            <x v="28"/>
            <x v="30"/>
            <x v="32"/>
            <x v="37"/>
            <x v="38"/>
            <x v="39"/>
            <x v="40"/>
            <x v="43"/>
            <x v="47"/>
            <x v="49"/>
            <x v="55"/>
          </reference>
        </references>
      </pivotArea>
    </format>
    <format dxfId="981">
      <pivotArea dataOnly="0" labelOnly="1" grandRow="1" outline="0" fieldPosition="0"/>
    </format>
    <format dxfId="980">
      <pivotArea type="all" dataOnly="0" outline="0" fieldPosition="0"/>
    </format>
    <format dxfId="979">
      <pivotArea outline="0" collapsedLevelsAreSubtotals="1" fieldPosition="0"/>
    </format>
    <format dxfId="978">
      <pivotArea field="2" type="button" dataOnly="0" labelOnly="1" outline="0" axis="axisRow" fieldPosition="0"/>
    </format>
    <format dxfId="977">
      <pivotArea dataOnly="0" labelOnly="1" fieldPosition="0">
        <references count="1">
          <reference field="2" count="11">
            <x v="2"/>
            <x v="6"/>
            <x v="8"/>
            <x v="14"/>
            <x v="16"/>
            <x v="20"/>
            <x v="27"/>
            <x v="37"/>
            <x v="43"/>
            <x v="47"/>
            <x v="55"/>
          </reference>
        </references>
      </pivotArea>
    </format>
    <format dxfId="976">
      <pivotArea dataOnly="0" labelOnly="1" grandRow="1" outline="0" fieldPosition="0"/>
    </format>
    <format dxfId="975">
      <pivotArea dataOnly="0" labelOnly="1" outline="0" fieldPosition="0">
        <references count="1">
          <reference field="4294967294" count="1">
            <x v="0"/>
          </reference>
        </references>
      </pivotArea>
    </format>
    <format dxfId="974">
      <pivotArea field="2" type="button" dataOnly="0" labelOnly="1" outline="0" axis="axisRow" fieldPosition="0"/>
    </format>
    <format dxfId="973">
      <pivotArea dataOnly="0" labelOnly="1" fieldPosition="0">
        <references count="1">
          <reference field="2" count="12">
            <x v="6"/>
            <x v="11"/>
            <x v="18"/>
            <x v="21"/>
            <x v="27"/>
            <x v="33"/>
            <x v="37"/>
            <x v="44"/>
            <x v="46"/>
            <x v="50"/>
            <x v="51"/>
            <x v="52"/>
          </reference>
        </references>
      </pivotArea>
    </format>
    <format dxfId="972">
      <pivotArea dataOnly="0" labelOnly="1" grandRow="1" outline="0" fieldPosition="0"/>
    </format>
    <format dxfId="971">
      <pivotArea field="2" type="button" dataOnly="0" labelOnly="1" outline="0" axis="axisRow" fieldPosition="0"/>
    </format>
    <format dxfId="970">
      <pivotArea dataOnly="0" labelOnly="1" outline="0" fieldPosition="0">
        <references count="1">
          <reference field="4294967294" count="1">
            <x v="0"/>
          </reference>
        </references>
      </pivotArea>
    </format>
    <format dxfId="969">
      <pivotArea field="2" type="button" dataOnly="0" labelOnly="1" outline="0" axis="axisRow" fieldPosition="0"/>
    </format>
    <format dxfId="968">
      <pivotArea dataOnly="0" labelOnly="1" outline="0" fieldPosition="0">
        <references count="1">
          <reference field="4294967294" count="1">
            <x v="0"/>
          </reference>
        </references>
      </pivotArea>
    </format>
    <format dxfId="967">
      <pivotArea grandRow="1" outline="0" collapsedLevelsAreSubtotals="1" fieldPosition="0"/>
    </format>
    <format dxfId="966">
      <pivotArea dataOnly="0" labelOnly="1" grandRow="1" outline="0" fieldPosition="0"/>
    </format>
    <format dxfId="965">
      <pivotArea grandRow="1" outline="0" collapsedLevelsAreSubtotals="1" fieldPosition="0"/>
    </format>
    <format dxfId="964">
      <pivotArea dataOnly="0" labelOnly="1" grandRow="1" outline="0" fieldPosition="0"/>
    </format>
    <format dxfId="963">
      <pivotArea grandRow="1" outline="0" collapsedLevelsAreSubtotals="1" fieldPosition="0"/>
    </format>
    <format dxfId="962">
      <pivotArea dataOnly="0" labelOnly="1" grandRow="1" outline="0" fieldPosition="0"/>
    </format>
    <format dxfId="961">
      <pivotArea field="2" type="button" dataOnly="0" labelOnly="1" outline="0" axis="axisRow" fieldPosition="0"/>
    </format>
    <format dxfId="960">
      <pivotArea dataOnly="0" labelOnly="1" outline="0" fieldPosition="0">
        <references count="1">
          <reference field="4294967294" count="1">
            <x v="0"/>
          </reference>
        </references>
      </pivotArea>
    </format>
    <format dxfId="959">
      <pivotArea field="2" type="button" dataOnly="0" labelOnly="1" outline="0" axis="axisRow" fieldPosition="0"/>
    </format>
    <format dxfId="958">
      <pivotArea dataOnly="0" labelOnly="1" outline="0" fieldPosition="0">
        <references count="1">
          <reference field="4294967294" count="1">
            <x v="0"/>
          </reference>
        </references>
      </pivotArea>
    </format>
    <format dxfId="957">
      <pivotArea dataOnly="0" labelOnly="1" grandRow="1" outline="0" fieldPosition="0"/>
    </format>
    <format dxfId="956">
      <pivotArea type="all" dataOnly="0" outline="0" fieldPosition="0"/>
    </format>
    <format dxfId="955">
      <pivotArea outline="0" collapsedLevelsAreSubtotals="1" fieldPosition="0"/>
    </format>
    <format dxfId="954">
      <pivotArea field="2" type="button" dataOnly="0" labelOnly="1" outline="0" axis="axisRow" fieldPosition="0"/>
    </format>
    <format dxfId="953">
      <pivotArea dataOnly="0" labelOnly="1" fieldPosition="0">
        <references count="1">
          <reference field="2" count="2">
            <x v="2"/>
            <x v="31"/>
          </reference>
        </references>
      </pivotArea>
    </format>
    <format dxfId="952">
      <pivotArea dataOnly="0" labelOnly="1" grandRow="1" outline="0" fieldPosition="0"/>
    </format>
    <format dxfId="951">
      <pivotArea dataOnly="0" labelOnly="1" outline="0" fieldPosition="0">
        <references count="1">
          <reference field="4294967294" count="1">
            <x v="0"/>
          </reference>
        </references>
      </pivotArea>
    </format>
    <format dxfId="950">
      <pivotArea type="all" dataOnly="0" outline="0" fieldPosition="0"/>
    </format>
    <format dxfId="949">
      <pivotArea outline="0" collapsedLevelsAreSubtotals="1" fieldPosition="0"/>
    </format>
    <format dxfId="948">
      <pivotArea field="2" type="button" dataOnly="0" labelOnly="1" outline="0" axis="axisRow" fieldPosition="0"/>
    </format>
    <format dxfId="947">
      <pivotArea dataOnly="0" labelOnly="1" fieldPosition="0">
        <references count="1">
          <reference field="2" count="2">
            <x v="2"/>
            <x v="31"/>
          </reference>
        </references>
      </pivotArea>
    </format>
    <format dxfId="946">
      <pivotArea dataOnly="0" labelOnly="1" grandRow="1" outline="0" fieldPosition="0"/>
    </format>
    <format dxfId="945">
      <pivotArea dataOnly="0" labelOnly="1" outline="0" fieldPosition="0">
        <references count="1">
          <reference field="4294967294" count="1">
            <x v="0"/>
          </reference>
        </references>
      </pivotArea>
    </format>
    <format dxfId="944">
      <pivotArea type="all" dataOnly="0" outline="0" fieldPosition="0"/>
    </format>
    <format dxfId="943">
      <pivotArea outline="0" collapsedLevelsAreSubtotals="1" fieldPosition="0"/>
    </format>
    <format dxfId="942">
      <pivotArea grandRow="1" outline="0" collapsedLevelsAreSubtotals="1" fieldPosition="0"/>
    </format>
    <format dxfId="941">
      <pivotArea dataOnly="0" labelOnly="1" grandRow="1" outline="0" fieldPosition="0"/>
    </format>
    <format dxfId="940">
      <pivotArea grandRow="1" outline="0" collapsedLevelsAreSubtotals="1" fieldPosition="0"/>
    </format>
    <format dxfId="939">
      <pivotArea dataOnly="0" labelOnly="1" grandRow="1" outline="0" fieldPosition="0"/>
    </format>
    <format dxfId="938">
      <pivotArea dataOnly="0" labelOnly="1" fieldPosition="0">
        <references count="1">
          <reference field="2" count="4">
            <x v="2"/>
            <x v="31"/>
            <x v="34"/>
            <x v="54"/>
          </reference>
        </references>
      </pivotArea>
    </format>
    <format dxfId="937">
      <pivotArea field="2" type="button" dataOnly="0" labelOnly="1" outline="0" axis="axisRow" fieldPosition="0"/>
    </format>
    <format dxfId="936">
      <pivotArea dataOnly="0" labelOnly="1" outline="0" fieldPosition="0">
        <references count="1">
          <reference field="4294967294" count="1">
            <x v="0"/>
          </reference>
        </references>
      </pivotArea>
    </format>
    <format dxfId="935">
      <pivotArea dataOnly="0" labelOnly="1" grandRow="1" outline="0" fieldPosition="0"/>
    </format>
    <format dxfId="934">
      <pivotArea type="all" dataOnly="0" outline="0" fieldPosition="0"/>
    </format>
    <format dxfId="933">
      <pivotArea outline="0" collapsedLevelsAreSubtotals="1" fieldPosition="0"/>
    </format>
    <format dxfId="932">
      <pivotArea field="2" type="button" dataOnly="0" labelOnly="1" outline="0" axis="axisRow" fieldPosition="0"/>
    </format>
    <format dxfId="931">
      <pivotArea dataOnly="0" labelOnly="1" fieldPosition="0">
        <references count="1">
          <reference field="2" count="3">
            <x v="31"/>
            <x v="34"/>
            <x v="54"/>
          </reference>
        </references>
      </pivotArea>
    </format>
    <format dxfId="930">
      <pivotArea dataOnly="0" labelOnly="1" grandRow="1" outline="0" fieldPosition="0"/>
    </format>
    <format dxfId="929">
      <pivotArea dataOnly="0" labelOnly="1" outline="0" fieldPosition="0">
        <references count="1">
          <reference field="4294967294" count="1">
            <x v="0"/>
          </reference>
        </references>
      </pivotArea>
    </format>
    <format dxfId="928">
      <pivotArea field="2" type="button" dataOnly="0" labelOnly="1" outline="0" axis="axisRow" fieldPosition="0"/>
    </format>
    <format dxfId="927">
      <pivotArea dataOnly="0" labelOnly="1" outline="0" fieldPosition="0">
        <references count="1">
          <reference field="4294967294" count="1">
            <x v="0"/>
          </reference>
        </references>
      </pivotArea>
    </format>
    <format dxfId="926">
      <pivotArea field="2" type="button" dataOnly="0" labelOnly="1" outline="0" axis="axisRow" fieldPosition="0"/>
    </format>
    <format dxfId="925">
      <pivotArea dataOnly="0" labelOnly="1" outline="0" fieldPosition="0">
        <references count="1">
          <reference field="4294967294" count="1">
            <x v="0"/>
          </reference>
        </references>
      </pivotArea>
    </format>
    <format dxfId="924">
      <pivotArea field="2" type="button" dataOnly="0" labelOnly="1" outline="0" axis="axisRow" fieldPosition="0"/>
    </format>
    <format dxfId="923">
      <pivotArea dataOnly="0" labelOnly="1" outline="0" fieldPosition="0">
        <references count="1">
          <reference field="4294967294" count="1">
            <x v="0"/>
          </reference>
        </references>
      </pivotArea>
    </format>
    <format dxfId="922">
      <pivotArea field="2" type="button" dataOnly="0" labelOnly="1" outline="0" axis="axisRow" fieldPosition="0"/>
    </format>
    <format dxfId="921">
      <pivotArea dataOnly="0" labelOnly="1" outline="0" fieldPosition="0">
        <references count="1">
          <reference field="4294967294" count="1">
            <x v="0"/>
          </reference>
        </references>
      </pivotArea>
    </format>
    <format dxfId="920">
      <pivotArea collapsedLevelsAreSubtotals="1" fieldPosition="0">
        <references count="1">
          <reference field="2" count="27">
            <x v="2"/>
            <x v="5"/>
            <x v="6"/>
            <x v="8"/>
            <x v="11"/>
            <x v="12"/>
            <x v="14"/>
            <x v="16"/>
            <x v="18"/>
            <x v="20"/>
            <x v="21"/>
            <x v="27"/>
            <x v="31"/>
            <x v="33"/>
            <x v="34"/>
            <x v="37"/>
            <x v="43"/>
            <x v="44"/>
            <x v="46"/>
            <x v="47"/>
            <x v="50"/>
            <x v="51"/>
            <x v="52"/>
            <x v="53"/>
            <x v="54"/>
            <x v="55"/>
            <x v="56"/>
          </reference>
        </references>
      </pivotArea>
    </format>
    <format dxfId="919">
      <pivotArea dataOnly="0" labelOnly="1" fieldPosition="0">
        <references count="1">
          <reference field="2" count="27">
            <x v="2"/>
            <x v="5"/>
            <x v="6"/>
            <x v="8"/>
            <x v="11"/>
            <x v="12"/>
            <x v="14"/>
            <x v="16"/>
            <x v="18"/>
            <x v="20"/>
            <x v="21"/>
            <x v="27"/>
            <x v="31"/>
            <x v="33"/>
            <x v="34"/>
            <x v="37"/>
            <x v="43"/>
            <x v="44"/>
            <x v="46"/>
            <x v="47"/>
            <x v="50"/>
            <x v="51"/>
            <x v="52"/>
            <x v="53"/>
            <x v="54"/>
            <x v="55"/>
            <x v="56"/>
          </reference>
        </references>
      </pivotArea>
    </format>
    <format dxfId="918">
      <pivotArea field="2" type="button" dataOnly="0" labelOnly="1" outline="0" axis="axisRow" fieldPosition="0"/>
    </format>
    <format dxfId="917">
      <pivotArea dataOnly="0" labelOnly="1" outline="0" fieldPosition="0">
        <references count="1">
          <reference field="4294967294" count="1">
            <x v="0"/>
          </reference>
        </references>
      </pivotArea>
    </format>
    <format dxfId="916">
      <pivotArea grandRow="1" outline="0" collapsedLevelsAreSubtotals="1" fieldPosition="0"/>
    </format>
    <format dxfId="915">
      <pivotArea dataOnly="0" labelOnly="1" grandRow="1" outline="0" fieldPosition="0"/>
    </format>
    <format dxfId="914">
      <pivotArea field="11" type="button" dataOnly="0" labelOnly="1" outline="0" axis="axisPage" fieldPosition="0"/>
    </format>
    <format dxfId="913">
      <pivotArea dataOnly="0" labelOnly="1" outline="0" fieldPosition="0">
        <references count="1">
          <reference field="11" count="0"/>
        </references>
      </pivotArea>
    </format>
    <format dxfId="912">
      <pivotArea collapsedLevelsAreSubtotals="1" fieldPosition="0">
        <references count="1">
          <reference field="2" count="7">
            <x v="56"/>
            <x v="58"/>
            <x v="61"/>
            <x v="63"/>
            <x v="64"/>
            <x v="71"/>
            <x v="72"/>
          </reference>
        </references>
      </pivotArea>
    </format>
    <format dxfId="911">
      <pivotArea dataOnly="0" labelOnly="1" fieldPosition="0">
        <references count="1">
          <reference field="2" count="7">
            <x v="56"/>
            <x v="58"/>
            <x v="61"/>
            <x v="63"/>
            <x v="64"/>
            <x v="71"/>
            <x v="72"/>
          </reference>
        </references>
      </pivotArea>
    </format>
    <format dxfId="910">
      <pivotArea dataOnly="0" labelOnly="1" outline="0" fieldPosition="0">
        <references count="1">
          <reference field="4294967294" count="1">
            <x v="1"/>
          </reference>
        </references>
      </pivotArea>
    </format>
    <format dxfId="909">
      <pivotArea dataOnly="0" labelOnly="1" outline="0" fieldPosition="0">
        <references count="1">
          <reference field="4294967294" count="1">
            <x v="2"/>
          </reference>
        </references>
      </pivotArea>
    </format>
    <format dxfId="908">
      <pivotArea dataOnly="0" labelOnly="1" outline="0" fieldPosition="0">
        <references count="1">
          <reference field="4294967294" count="1">
            <x v="3"/>
          </reference>
        </references>
      </pivotArea>
    </format>
    <format dxfId="907">
      <pivotArea dataOnly="0" labelOnly="1" outline="0" fieldPosition="0">
        <references count="1">
          <reference field="4294967294" count="5">
            <x v="4"/>
            <x v="5"/>
            <x v="6"/>
            <x v="7"/>
            <x v="8"/>
          </reference>
        </references>
      </pivotArea>
    </format>
    <format dxfId="906">
      <pivotArea dataOnly="0" labelOnly="1" outline="0" fieldPosition="0">
        <references count="1">
          <reference field="4294967294" count="8">
            <x v="1"/>
            <x v="2"/>
            <x v="3"/>
            <x v="4"/>
            <x v="5"/>
            <x v="6"/>
            <x v="7"/>
            <x v="8"/>
          </reference>
        </references>
      </pivotArea>
    </format>
    <format dxfId="905">
      <pivotArea dataOnly="0" labelOnly="1" outline="0" fieldPosition="0">
        <references count="1">
          <reference field="4294967294" count="8">
            <x v="1"/>
            <x v="2"/>
            <x v="3"/>
            <x v="4"/>
            <x v="5"/>
            <x v="6"/>
            <x v="7"/>
            <x v="8"/>
          </reference>
        </references>
      </pivotArea>
    </format>
    <format dxfId="904">
      <pivotArea dataOnly="0" labelOnly="1" outline="0" fieldPosition="0">
        <references count="1">
          <reference field="4294967294" count="8">
            <x v="1"/>
            <x v="2"/>
            <x v="3"/>
            <x v="4"/>
            <x v="5"/>
            <x v="6"/>
            <x v="7"/>
            <x v="8"/>
          </reference>
        </references>
      </pivotArea>
    </format>
    <format dxfId="903">
      <pivotArea outline="0" fieldPosition="0">
        <references count="1">
          <reference field="4294967294" count="1">
            <x v="2"/>
          </reference>
        </references>
      </pivotArea>
    </format>
    <format dxfId="902">
      <pivotArea outline="0" fieldPosition="0">
        <references count="1">
          <reference field="4294967294" count="1">
            <x v="4"/>
          </reference>
        </references>
      </pivotArea>
    </format>
    <format dxfId="901">
      <pivotArea outline="0" fieldPosition="0">
        <references count="1">
          <reference field="4294967294" count="1">
            <x v="6"/>
          </reference>
        </references>
      </pivotArea>
    </format>
    <format dxfId="900">
      <pivotArea outline="0" fieldPosition="0">
        <references count="1">
          <reference field="4294967294" count="1">
            <x v="8"/>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3A19B7B-46EB-46E7-BCEF-FA35FF5151AA}" name="PivotTable4" cacheId="49" applyNumberFormats="0" applyBorderFormats="0" applyFontFormats="0" applyPatternFormats="0" applyAlignmentFormats="0" applyWidthHeightFormats="1" dataCaption="Values" updatedVersion="8" minRefreshableVersion="3" itemPrintTitles="1" createdVersion="8" indent="0" multipleFieldFilters="0" chartFormat="8" rowHeaderCaption="Author [Study ID]" fieldListSortAscending="1">
  <location ref="E9:M38" firstHeaderRow="0" firstDataRow="1" firstDataCol="1"/>
  <pivotFields count="55">
    <pivotField showAll="0"/>
    <pivotField showAll="0"/>
    <pivotField axis="axisRow" showAll="0">
      <items count="79">
        <item h="1" x="2"/>
        <item h="1" x="3"/>
        <item x="4"/>
        <item h="1" x="5"/>
        <item h="1" x="6"/>
        <item x="7"/>
        <item x="0"/>
        <item h="1" x="8"/>
        <item x="1"/>
        <item h="1" x="9"/>
        <item h="1" x="10"/>
        <item h="1" x="11"/>
        <item x="12"/>
        <item h="1" x="13"/>
        <item h="1" x="14"/>
        <item x="15"/>
        <item x="16"/>
        <item h="1" x="17"/>
        <item h="1" x="23"/>
        <item h="1" x="18"/>
        <item h="1" x="19"/>
        <item x="20"/>
        <item h="1" x="21"/>
        <item h="1" x="22"/>
        <item h="1" x="24"/>
        <item x="25"/>
        <item h="1" x="26"/>
        <item x="27"/>
        <item h="1" x="29"/>
        <item h="1" x="30"/>
        <item h="1" x="31"/>
        <item x="32"/>
        <item h="1" x="33"/>
        <item h="1" x="28"/>
        <item x="34"/>
        <item h="1" x="35"/>
        <item h="1" x="36"/>
        <item h="1" x="37"/>
        <item x="38"/>
        <item h="1" x="39"/>
        <item h="1" x="40"/>
        <item h="1" x="41"/>
        <item h="1" x="42"/>
        <item x="43"/>
        <item x="44"/>
        <item h="1" x="45"/>
        <item x="46"/>
        <item x="47"/>
        <item h="1" x="48"/>
        <item x="49"/>
        <item x="50"/>
        <item x="51"/>
        <item x="52"/>
        <item h="1" x="53"/>
        <item h="1" x="54"/>
        <item h="1" x="55"/>
        <item h="1" x="56"/>
        <item x="57"/>
        <item h="1" x="58"/>
        <item h="1" x="59"/>
        <item h="1" x="60"/>
        <item h="1" x="61"/>
        <item h="1" x="62"/>
        <item x="63"/>
        <item x="64"/>
        <item x="65"/>
        <item h="1" x="66"/>
        <item h="1" x="67"/>
        <item h="1" x="68"/>
        <item x="69"/>
        <item h="1" x="70"/>
        <item x="71"/>
        <item x="72"/>
        <item h="1" x="73"/>
        <item h="1" x="74"/>
        <item h="1" x="75"/>
        <item h="1" x="76"/>
        <item h="1" x="77"/>
        <item t="default"/>
      </items>
    </pivotField>
    <pivotField showAll="0"/>
    <pivotField showAll="0">
      <items count="4">
        <item x="2"/>
        <item x="1"/>
        <item x="0"/>
        <item t="default"/>
      </items>
    </pivotField>
    <pivotField showAll="0">
      <items count="4">
        <item x="2"/>
        <item x="1"/>
        <item x="0"/>
        <item t="default"/>
      </items>
    </pivotField>
    <pivotField showAll="0">
      <items count="10">
        <item x="5"/>
        <item x="3"/>
        <item x="0"/>
        <item x="2"/>
        <item x="8"/>
        <item x="7"/>
        <item x="6"/>
        <item x="4"/>
        <item x="1"/>
        <item t="default"/>
      </items>
    </pivotField>
    <pivotField showAll="0">
      <items count="7">
        <item x="3"/>
        <item x="2"/>
        <item x="1"/>
        <item x="0"/>
        <item x="5"/>
        <item x="4"/>
        <item t="default"/>
      </items>
    </pivotField>
    <pivotField showAll="0">
      <items count="4">
        <item x="0"/>
        <item x="2"/>
        <item x="1"/>
        <item t="default"/>
      </items>
    </pivotField>
    <pivotField showAll="0">
      <items count="3">
        <item x="0"/>
        <item x="1"/>
        <item t="default"/>
      </items>
    </pivotField>
    <pivotField dataField="1" showAll="0"/>
    <pivotField multipleItemSelectionAllowed="1" showAll="0">
      <items count="158">
        <item x="43"/>
        <item x="44"/>
        <item x="45"/>
        <item x="68"/>
        <item x="99"/>
        <item x="52"/>
        <item x="51"/>
        <item x="66"/>
        <item x="56"/>
        <item x="0"/>
        <item x="70"/>
        <item x="67"/>
        <item x="1"/>
        <item x="49"/>
        <item x="50"/>
        <item x="92"/>
        <item x="54"/>
        <item x="95"/>
        <item x="28"/>
        <item x="80"/>
        <item x="29"/>
        <item x="89"/>
        <item x="69"/>
        <item x="93"/>
        <item x="2"/>
        <item x="107"/>
        <item x="48"/>
        <item x="88"/>
        <item x="101"/>
        <item x="30"/>
        <item x="97"/>
        <item x="78"/>
        <item x="94"/>
        <item x="72"/>
        <item x="47"/>
        <item x="55"/>
        <item x="100"/>
        <item x="91"/>
        <item x="98"/>
        <item x="105"/>
        <item x="31"/>
        <item x="90"/>
        <item x="79"/>
        <item x="53"/>
        <item x="73"/>
        <item x="103"/>
        <item x="96"/>
        <item x="86"/>
        <item x="117"/>
        <item x="113"/>
        <item x="77"/>
        <item x="116"/>
        <item x="71"/>
        <item x="10"/>
        <item x="114"/>
        <item x="13"/>
        <item x="19"/>
        <item x="75"/>
        <item x="85"/>
        <item x="76"/>
        <item x="81"/>
        <item x="16"/>
        <item x="3"/>
        <item x="7"/>
        <item x="115"/>
        <item x="6"/>
        <item x="112"/>
        <item x="4"/>
        <item x="106"/>
        <item x="46"/>
        <item x="87"/>
        <item x="25"/>
        <item x="74"/>
        <item x="22"/>
        <item x="104"/>
        <item x="41"/>
        <item x="11"/>
        <item x="14"/>
        <item x="60"/>
        <item x="38"/>
        <item x="8"/>
        <item x="5"/>
        <item x="110"/>
        <item x="37"/>
        <item x="12"/>
        <item x="15"/>
        <item x="108"/>
        <item x="39"/>
        <item x="102"/>
        <item x="59"/>
        <item x="61"/>
        <item x="65"/>
        <item x="64"/>
        <item x="20"/>
        <item x="33"/>
        <item x="83"/>
        <item x="42"/>
        <item x="17"/>
        <item x="21"/>
        <item x="32"/>
        <item x="40"/>
        <item x="18"/>
        <item x="26"/>
        <item x="58"/>
        <item x="62"/>
        <item x="57"/>
        <item x="23"/>
        <item x="84"/>
        <item x="27"/>
        <item x="35"/>
        <item x="24"/>
        <item x="34"/>
        <item x="63"/>
        <item x="109"/>
        <item x="111"/>
        <item x="82"/>
        <item x="36"/>
        <item x="119"/>
        <item x="118"/>
        <item h="1" x="9"/>
        <item h="1" x="120"/>
        <item h="1" x="121"/>
        <item h="1" x="122"/>
        <item h="1" x="123"/>
        <item h="1" x="124"/>
        <item h="1" x="125"/>
        <item h="1" x="126"/>
        <item h="1" x="127"/>
        <item h="1" x="128"/>
        <item h="1" x="129"/>
        <item h="1" x="130"/>
        <item h="1" x="131"/>
        <item h="1" x="132"/>
        <item h="1" x="133"/>
        <item h="1" x="134"/>
        <item h="1" x="135"/>
        <item h="1" x="136"/>
        <item h="1" x="137"/>
        <item h="1" x="138"/>
        <item h="1" x="139"/>
        <item h="1" x="140"/>
        <item h="1" x="141"/>
        <item h="1" x="142"/>
        <item h="1" x="143"/>
        <item h="1" x="144"/>
        <item h="1" x="145"/>
        <item h="1" x="146"/>
        <item h="1" x="147"/>
        <item h="1" x="148"/>
        <item h="1" x="149"/>
        <item h="1" x="150"/>
        <item h="1" x="151"/>
        <item h="1" x="152"/>
        <item h="1" x="153"/>
        <item h="1" x="154"/>
        <item h="1" x="155"/>
        <item h="1" x="15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dataField="1" showAll="0"/>
    <pivotField showAll="0"/>
    <pivotField dataField="1" showAll="0"/>
    <pivotField showAll="0"/>
    <pivotField dataField="1" showAll="0"/>
    <pivotField showAll="0"/>
    <pivotField dataField="1" showAll="0"/>
    <pivotField showAll="0"/>
    <pivotField showAll="0"/>
  </pivotFields>
  <rowFields count="1">
    <field x="2"/>
  </rowFields>
  <rowItems count="29">
    <i>
      <x v="2"/>
    </i>
    <i>
      <x v="5"/>
    </i>
    <i>
      <x v="6"/>
    </i>
    <i>
      <x v="8"/>
    </i>
    <i>
      <x v="12"/>
    </i>
    <i>
      <x v="15"/>
    </i>
    <i>
      <x v="16"/>
    </i>
    <i>
      <x v="21"/>
    </i>
    <i>
      <x v="25"/>
    </i>
    <i>
      <x v="27"/>
    </i>
    <i>
      <x v="31"/>
    </i>
    <i>
      <x v="34"/>
    </i>
    <i>
      <x v="38"/>
    </i>
    <i>
      <x v="43"/>
    </i>
    <i>
      <x v="44"/>
    </i>
    <i>
      <x v="46"/>
    </i>
    <i>
      <x v="47"/>
    </i>
    <i>
      <x v="49"/>
    </i>
    <i>
      <x v="50"/>
    </i>
    <i>
      <x v="51"/>
    </i>
    <i>
      <x v="52"/>
    </i>
    <i>
      <x v="57"/>
    </i>
    <i>
      <x v="63"/>
    </i>
    <i>
      <x v="64"/>
    </i>
    <i>
      <x v="65"/>
    </i>
    <i>
      <x v="69"/>
    </i>
    <i>
      <x v="71"/>
    </i>
    <i>
      <x v="72"/>
    </i>
    <i t="grand">
      <x/>
    </i>
  </rowItems>
  <colFields count="1">
    <field x="-2"/>
  </colFields>
  <colItems count="8">
    <i>
      <x/>
    </i>
    <i i="1">
      <x v="1"/>
    </i>
    <i i="2">
      <x v="2"/>
    </i>
    <i i="3">
      <x v="3"/>
    </i>
    <i i="4">
      <x v="4"/>
    </i>
    <i i="5">
      <x v="5"/>
    </i>
    <i i="6">
      <x v="6"/>
    </i>
    <i i="7">
      <x v="7"/>
    </i>
  </colItems>
  <dataFields count="8">
    <dataField name="Exposure _x000a_(h/AE)" fld="10" baseField="0" baseItem="2" numFmtId="1"/>
    <dataField name="Ankle Incidence" fld="24" subtotal="average" baseField="2" baseItem="6" numFmtId="164"/>
    <dataField name="Dental Incidence" fld="46" subtotal="average" baseField="2" baseItem="6" numFmtId="164"/>
    <dataField name="Foot Incidence" fld="50" subtotal="average" baseField="2" baseItem="6" numFmtId="164"/>
    <dataField name="Hand/ Wrist Incidence" fld="42" subtotal="average" baseField="2" baseItem="6" numFmtId="164"/>
    <dataField name="Knee Incidence" fld="26" subtotal="average" baseField="2" baseItem="6" numFmtId="164"/>
    <dataField name="Lumbar Incidence" fld="52" subtotal="average" baseField="2" baseItem="6" numFmtId="164"/>
    <dataField name="Shoulder Incidence" fld="48" subtotal="average" baseField="2" baseItem="6" numFmtId="164"/>
  </dataFields>
  <formats count="105">
    <format dxfId="1165">
      <pivotArea type="all" dataOnly="0" outline="0" fieldPosition="0"/>
    </format>
    <format dxfId="1164">
      <pivotArea outline="0" collapsedLevelsAreSubtotals="1" fieldPosition="0"/>
    </format>
    <format dxfId="1163">
      <pivotArea dataOnly="0" labelOnly="1" outline="0" fieldPosition="0">
        <references count="1">
          <reference field="4294967294" count="1">
            <x v="0"/>
          </reference>
        </references>
      </pivotArea>
    </format>
    <format dxfId="1162">
      <pivotArea field="2" type="button" dataOnly="0" labelOnly="1" outline="0" axis="axisRow" fieldPosition="0"/>
    </format>
    <format dxfId="1161">
      <pivotArea field="2" type="button" dataOnly="0" labelOnly="1" outline="0" axis="axisRow" fieldPosition="0"/>
    </format>
    <format dxfId="1160">
      <pivotArea outline="0" collapsedLevelsAreSubtotals="1" fieldPosition="0"/>
    </format>
    <format dxfId="1159">
      <pivotArea dataOnly="0" labelOnly="1" outline="0" fieldPosition="0">
        <references count="1">
          <reference field="4294967294" count="1">
            <x v="0"/>
          </reference>
        </references>
      </pivotArea>
    </format>
    <format dxfId="1158">
      <pivotArea dataOnly="0" labelOnly="1" fieldPosition="0">
        <references count="1">
          <reference field="2" count="24">
            <x v="2"/>
            <x v="6"/>
            <x v="7"/>
            <x v="8"/>
            <x v="14"/>
            <x v="15"/>
            <x v="16"/>
            <x v="20"/>
            <x v="22"/>
            <x v="23"/>
            <x v="25"/>
            <x v="26"/>
            <x v="27"/>
            <x v="28"/>
            <x v="30"/>
            <x v="32"/>
            <x v="37"/>
            <x v="38"/>
            <x v="39"/>
            <x v="40"/>
            <x v="43"/>
            <x v="47"/>
            <x v="49"/>
            <x v="55"/>
          </reference>
        </references>
      </pivotArea>
    </format>
    <format dxfId="1157">
      <pivotArea dataOnly="0" labelOnly="1" grandRow="1" outline="0" fieldPosition="0"/>
    </format>
    <format dxfId="1156">
      <pivotArea dataOnly="0" labelOnly="1" fieldPosition="0">
        <references count="1">
          <reference field="2" count="24">
            <x v="2"/>
            <x v="6"/>
            <x v="7"/>
            <x v="8"/>
            <x v="14"/>
            <x v="15"/>
            <x v="16"/>
            <x v="20"/>
            <x v="22"/>
            <x v="23"/>
            <x v="25"/>
            <x v="26"/>
            <x v="27"/>
            <x v="28"/>
            <x v="30"/>
            <x v="32"/>
            <x v="37"/>
            <x v="38"/>
            <x v="39"/>
            <x v="40"/>
            <x v="43"/>
            <x v="47"/>
            <x v="49"/>
            <x v="55"/>
          </reference>
        </references>
      </pivotArea>
    </format>
    <format dxfId="1155">
      <pivotArea dataOnly="0" labelOnly="1" grandRow="1" outline="0" fieldPosition="0"/>
    </format>
    <format dxfId="1154">
      <pivotArea type="all" dataOnly="0" outline="0" fieldPosition="0"/>
    </format>
    <format dxfId="1153">
      <pivotArea outline="0" collapsedLevelsAreSubtotals="1" fieldPosition="0"/>
    </format>
    <format dxfId="1152">
      <pivotArea field="2" type="button" dataOnly="0" labelOnly="1" outline="0" axis="axisRow" fieldPosition="0"/>
    </format>
    <format dxfId="1151">
      <pivotArea dataOnly="0" labelOnly="1" fieldPosition="0">
        <references count="1">
          <reference field="2" count="11">
            <x v="2"/>
            <x v="6"/>
            <x v="8"/>
            <x v="14"/>
            <x v="16"/>
            <x v="20"/>
            <x v="27"/>
            <x v="37"/>
            <x v="43"/>
            <x v="47"/>
            <x v="55"/>
          </reference>
        </references>
      </pivotArea>
    </format>
    <format dxfId="1150">
      <pivotArea dataOnly="0" labelOnly="1" grandRow="1" outline="0" fieldPosition="0"/>
    </format>
    <format dxfId="1149">
      <pivotArea dataOnly="0" labelOnly="1" outline="0" fieldPosition="0">
        <references count="1">
          <reference field="4294967294" count="1">
            <x v="0"/>
          </reference>
        </references>
      </pivotArea>
    </format>
    <format dxfId="1148">
      <pivotArea field="2" type="button" dataOnly="0" labelOnly="1" outline="0" axis="axisRow" fieldPosition="0"/>
    </format>
    <format dxfId="1147">
      <pivotArea dataOnly="0" labelOnly="1" fieldPosition="0">
        <references count="1">
          <reference field="2" count="12">
            <x v="6"/>
            <x v="11"/>
            <x v="18"/>
            <x v="21"/>
            <x v="27"/>
            <x v="33"/>
            <x v="37"/>
            <x v="44"/>
            <x v="46"/>
            <x v="50"/>
            <x v="51"/>
            <x v="52"/>
          </reference>
        </references>
      </pivotArea>
    </format>
    <format dxfId="1146">
      <pivotArea dataOnly="0" labelOnly="1" grandRow="1" outline="0" fieldPosition="0"/>
    </format>
    <format dxfId="1145">
      <pivotArea field="2" type="button" dataOnly="0" labelOnly="1" outline="0" axis="axisRow" fieldPosition="0"/>
    </format>
    <format dxfId="1144">
      <pivotArea dataOnly="0" labelOnly="1" outline="0" fieldPosition="0">
        <references count="1">
          <reference field="4294967294" count="1">
            <x v="0"/>
          </reference>
        </references>
      </pivotArea>
    </format>
    <format dxfId="1143">
      <pivotArea field="2" type="button" dataOnly="0" labelOnly="1" outline="0" axis="axisRow" fieldPosition="0"/>
    </format>
    <format dxfId="1142">
      <pivotArea dataOnly="0" labelOnly="1" outline="0" fieldPosition="0">
        <references count="1">
          <reference field="4294967294" count="1">
            <x v="0"/>
          </reference>
        </references>
      </pivotArea>
    </format>
    <format dxfId="1141">
      <pivotArea grandRow="1" outline="0" collapsedLevelsAreSubtotals="1" fieldPosition="0"/>
    </format>
    <format dxfId="1140">
      <pivotArea dataOnly="0" labelOnly="1" grandRow="1" outline="0" fieldPosition="0"/>
    </format>
    <format dxfId="1139">
      <pivotArea grandRow="1" outline="0" collapsedLevelsAreSubtotals="1" fieldPosition="0"/>
    </format>
    <format dxfId="1138">
      <pivotArea dataOnly="0" labelOnly="1" grandRow="1" outline="0" fieldPosition="0"/>
    </format>
    <format dxfId="1137">
      <pivotArea grandRow="1" outline="0" collapsedLevelsAreSubtotals="1" fieldPosition="0"/>
    </format>
    <format dxfId="1136">
      <pivotArea dataOnly="0" labelOnly="1" grandRow="1" outline="0" fieldPosition="0"/>
    </format>
    <format dxfId="1135">
      <pivotArea field="2" type="button" dataOnly="0" labelOnly="1" outline="0" axis="axisRow" fieldPosition="0"/>
    </format>
    <format dxfId="1134">
      <pivotArea dataOnly="0" labelOnly="1" outline="0" fieldPosition="0">
        <references count="1">
          <reference field="4294967294" count="1">
            <x v="0"/>
          </reference>
        </references>
      </pivotArea>
    </format>
    <format dxfId="1133">
      <pivotArea field="2" type="button" dataOnly="0" labelOnly="1" outline="0" axis="axisRow" fieldPosition="0"/>
    </format>
    <format dxfId="1132">
      <pivotArea dataOnly="0" labelOnly="1" outline="0" fieldPosition="0">
        <references count="1">
          <reference field="4294967294" count="1">
            <x v="0"/>
          </reference>
        </references>
      </pivotArea>
    </format>
    <format dxfId="1131">
      <pivotArea dataOnly="0" labelOnly="1" grandRow="1" outline="0" fieldPosition="0"/>
    </format>
    <format dxfId="1130">
      <pivotArea type="all" dataOnly="0" outline="0" fieldPosition="0"/>
    </format>
    <format dxfId="1129">
      <pivotArea outline="0" collapsedLevelsAreSubtotals="1" fieldPosition="0"/>
    </format>
    <format dxfId="1128">
      <pivotArea field="2" type="button" dataOnly="0" labelOnly="1" outline="0" axis="axisRow" fieldPosition="0"/>
    </format>
    <format dxfId="1127">
      <pivotArea dataOnly="0" labelOnly="1" fieldPosition="0">
        <references count="1">
          <reference field="2" count="2">
            <x v="2"/>
            <x v="31"/>
          </reference>
        </references>
      </pivotArea>
    </format>
    <format dxfId="1126">
      <pivotArea dataOnly="0" labelOnly="1" grandRow="1" outline="0" fieldPosition="0"/>
    </format>
    <format dxfId="1125">
      <pivotArea dataOnly="0" labelOnly="1" outline="0" fieldPosition="0">
        <references count="1">
          <reference field="4294967294" count="1">
            <x v="0"/>
          </reference>
        </references>
      </pivotArea>
    </format>
    <format dxfId="1124">
      <pivotArea type="all" dataOnly="0" outline="0" fieldPosition="0"/>
    </format>
    <format dxfId="1123">
      <pivotArea outline="0" collapsedLevelsAreSubtotals="1" fieldPosition="0"/>
    </format>
    <format dxfId="1122">
      <pivotArea field="2" type="button" dataOnly="0" labelOnly="1" outline="0" axis="axisRow" fieldPosition="0"/>
    </format>
    <format dxfId="1121">
      <pivotArea dataOnly="0" labelOnly="1" fieldPosition="0">
        <references count="1">
          <reference field="2" count="2">
            <x v="2"/>
            <x v="31"/>
          </reference>
        </references>
      </pivotArea>
    </format>
    <format dxfId="1120">
      <pivotArea dataOnly="0" labelOnly="1" grandRow="1" outline="0" fieldPosition="0"/>
    </format>
    <format dxfId="1119">
      <pivotArea dataOnly="0" labelOnly="1" outline="0" fieldPosition="0">
        <references count="1">
          <reference field="4294967294" count="1">
            <x v="0"/>
          </reference>
        </references>
      </pivotArea>
    </format>
    <format dxfId="1118">
      <pivotArea type="all" dataOnly="0" outline="0" fieldPosition="0"/>
    </format>
    <format dxfId="1117">
      <pivotArea outline="0" collapsedLevelsAreSubtotals="1" fieldPosition="0"/>
    </format>
    <format dxfId="1116">
      <pivotArea grandRow="1" outline="0" collapsedLevelsAreSubtotals="1" fieldPosition="0"/>
    </format>
    <format dxfId="1115">
      <pivotArea dataOnly="0" labelOnly="1" grandRow="1" outline="0" fieldPosition="0"/>
    </format>
    <format dxfId="1114">
      <pivotArea grandRow="1" outline="0" collapsedLevelsAreSubtotals="1" fieldPosition="0"/>
    </format>
    <format dxfId="1113">
      <pivotArea dataOnly="0" labelOnly="1" grandRow="1" outline="0" fieldPosition="0"/>
    </format>
    <format dxfId="1112">
      <pivotArea dataOnly="0" labelOnly="1" fieldPosition="0">
        <references count="1">
          <reference field="2" count="4">
            <x v="2"/>
            <x v="31"/>
            <x v="34"/>
            <x v="54"/>
          </reference>
        </references>
      </pivotArea>
    </format>
    <format dxfId="1111">
      <pivotArea field="2" type="button" dataOnly="0" labelOnly="1" outline="0" axis="axisRow" fieldPosition="0"/>
    </format>
    <format dxfId="1110">
      <pivotArea dataOnly="0" labelOnly="1" outline="0" fieldPosition="0">
        <references count="1">
          <reference field="4294967294" count="1">
            <x v="0"/>
          </reference>
        </references>
      </pivotArea>
    </format>
    <format dxfId="1109">
      <pivotArea dataOnly="0" labelOnly="1" grandRow="1" outline="0" fieldPosition="0"/>
    </format>
    <format dxfId="1108">
      <pivotArea type="all" dataOnly="0" outline="0" fieldPosition="0"/>
    </format>
    <format dxfId="1107">
      <pivotArea outline="0" collapsedLevelsAreSubtotals="1" fieldPosition="0"/>
    </format>
    <format dxfId="1106">
      <pivotArea field="2" type="button" dataOnly="0" labelOnly="1" outline="0" axis="axisRow" fieldPosition="0"/>
    </format>
    <format dxfId="1105">
      <pivotArea dataOnly="0" labelOnly="1" fieldPosition="0">
        <references count="1">
          <reference field="2" count="3">
            <x v="31"/>
            <x v="34"/>
            <x v="54"/>
          </reference>
        </references>
      </pivotArea>
    </format>
    <format dxfId="1104">
      <pivotArea dataOnly="0" labelOnly="1" grandRow="1" outline="0" fieldPosition="0"/>
    </format>
    <format dxfId="1103">
      <pivotArea dataOnly="0" labelOnly="1" outline="0" fieldPosition="0">
        <references count="1">
          <reference field="4294967294" count="1">
            <x v="0"/>
          </reference>
        </references>
      </pivotArea>
    </format>
    <format dxfId="1102">
      <pivotArea collapsedLevelsAreSubtotals="1" fieldPosition="0">
        <references count="1">
          <reference field="2" count="18">
            <x v="2"/>
            <x v="5"/>
            <x v="6"/>
            <x v="8"/>
            <x v="12"/>
            <x v="14"/>
            <x v="16"/>
            <x v="20"/>
            <x v="27"/>
            <x v="31"/>
            <x v="34"/>
            <x v="37"/>
            <x v="43"/>
            <x v="47"/>
            <x v="53"/>
            <x v="54"/>
            <x v="55"/>
            <x v="56"/>
          </reference>
        </references>
      </pivotArea>
    </format>
    <format dxfId="1101">
      <pivotArea dataOnly="0" labelOnly="1" fieldPosition="0">
        <references count="1">
          <reference field="2" count="18">
            <x v="2"/>
            <x v="5"/>
            <x v="6"/>
            <x v="8"/>
            <x v="12"/>
            <x v="14"/>
            <x v="16"/>
            <x v="20"/>
            <x v="27"/>
            <x v="31"/>
            <x v="34"/>
            <x v="37"/>
            <x v="43"/>
            <x v="47"/>
            <x v="53"/>
            <x v="54"/>
            <x v="55"/>
            <x v="56"/>
          </reference>
        </references>
      </pivotArea>
    </format>
    <format dxfId="1100">
      <pivotArea field="2" type="button" dataOnly="0" labelOnly="1" outline="0" axis="axisRow" fieldPosition="0"/>
    </format>
    <format dxfId="1099">
      <pivotArea dataOnly="0" labelOnly="1" outline="0" fieldPosition="0">
        <references count="1">
          <reference field="4294967294" count="1">
            <x v="0"/>
          </reference>
        </references>
      </pivotArea>
    </format>
    <format dxfId="1098">
      <pivotArea field="2" type="button" dataOnly="0" labelOnly="1" outline="0" axis="axisRow" fieldPosition="0"/>
    </format>
    <format dxfId="1097">
      <pivotArea dataOnly="0" labelOnly="1" outline="0" fieldPosition="0">
        <references count="1">
          <reference field="4294967294" count="1">
            <x v="0"/>
          </reference>
        </references>
      </pivotArea>
    </format>
    <format dxfId="1096">
      <pivotArea field="2" type="button" dataOnly="0" labelOnly="1" outline="0" axis="axisRow" fieldPosition="0"/>
    </format>
    <format dxfId="1095">
      <pivotArea dataOnly="0" labelOnly="1" outline="0" fieldPosition="0">
        <references count="1">
          <reference field="4294967294" count="1">
            <x v="0"/>
          </reference>
        </references>
      </pivotArea>
    </format>
    <format dxfId="1094">
      <pivotArea field="2" type="button" dataOnly="0" labelOnly="1" outline="0" axis="axisRow" fieldPosition="0"/>
    </format>
    <format dxfId="1093">
      <pivotArea dataOnly="0" labelOnly="1" outline="0" fieldPosition="0">
        <references count="1">
          <reference field="4294967294" count="1">
            <x v="0"/>
          </reference>
        </references>
      </pivotArea>
    </format>
    <format dxfId="1092">
      <pivotArea field="11" type="button" dataOnly="0" labelOnly="1" outline="0"/>
    </format>
    <format dxfId="1091">
      <pivotArea collapsedLevelsAreSubtotals="1" fieldPosition="0">
        <references count="1">
          <reference field="2" count="22">
            <x v="2"/>
            <x v="5"/>
            <x v="6"/>
            <x v="8"/>
            <x v="12"/>
            <x v="15"/>
            <x v="16"/>
            <x v="21"/>
            <x v="25"/>
            <x v="27"/>
            <x v="31"/>
            <x v="34"/>
            <x v="38"/>
            <x v="43"/>
            <x v="44"/>
            <x v="46"/>
            <x v="47"/>
            <x v="49"/>
            <x v="50"/>
            <x v="51"/>
            <x v="52"/>
            <x v="53"/>
          </reference>
        </references>
      </pivotArea>
    </format>
    <format dxfId="1090">
      <pivotArea dataOnly="0" labelOnly="1" fieldPosition="0">
        <references count="1">
          <reference field="2" count="22">
            <x v="2"/>
            <x v="5"/>
            <x v="6"/>
            <x v="8"/>
            <x v="12"/>
            <x v="15"/>
            <x v="16"/>
            <x v="21"/>
            <x v="25"/>
            <x v="27"/>
            <x v="31"/>
            <x v="34"/>
            <x v="38"/>
            <x v="43"/>
            <x v="44"/>
            <x v="46"/>
            <x v="47"/>
            <x v="49"/>
            <x v="50"/>
            <x v="51"/>
            <x v="52"/>
            <x v="53"/>
          </reference>
        </references>
      </pivotArea>
    </format>
    <format dxfId="1089">
      <pivotArea dataOnly="0" labelOnly="1" outline="0" fieldPosition="0">
        <references count="1">
          <reference field="4294967294" count="1">
            <x v="0"/>
          </reference>
        </references>
      </pivotArea>
    </format>
    <format dxfId="1088">
      <pivotArea collapsedLevelsAreSubtotals="1" fieldPosition="0">
        <references count="1">
          <reference field="2" count="4">
            <x v="57"/>
            <x v="63"/>
            <x v="64"/>
            <x v="72"/>
          </reference>
        </references>
      </pivotArea>
    </format>
    <format dxfId="1087">
      <pivotArea dataOnly="0" labelOnly="1" fieldPosition="0">
        <references count="1">
          <reference field="2" count="4">
            <x v="57"/>
            <x v="63"/>
            <x v="64"/>
            <x v="72"/>
          </reference>
        </references>
      </pivotArea>
    </format>
    <format dxfId="1086">
      <pivotArea collapsedLevelsAreSubtotals="1" fieldPosition="0">
        <references count="1">
          <reference field="2" count="5">
            <x v="44"/>
            <x v="46"/>
            <x v="51"/>
            <x v="52"/>
            <x v="58"/>
          </reference>
        </references>
      </pivotArea>
    </format>
    <format dxfId="1085">
      <pivotArea dataOnly="0" labelOnly="1" fieldPosition="0">
        <references count="1">
          <reference field="2" count="5">
            <x v="44"/>
            <x v="46"/>
            <x v="51"/>
            <x v="52"/>
            <x v="58"/>
          </reference>
        </references>
      </pivotArea>
    </format>
    <format dxfId="1084">
      <pivotArea collapsedLevelsAreSubtotals="1" fieldPosition="0">
        <references count="1">
          <reference field="2" count="14">
            <x v="59"/>
            <x v="60"/>
            <x v="62"/>
            <x v="63"/>
            <x v="64"/>
            <x v="65"/>
            <x v="66"/>
            <x v="67"/>
            <x v="68"/>
            <x v="69"/>
            <x v="70"/>
            <x v="71"/>
            <x v="72"/>
            <x v="73"/>
          </reference>
        </references>
      </pivotArea>
    </format>
    <format dxfId="1083">
      <pivotArea dataOnly="0" labelOnly="1" fieldPosition="0">
        <references count="1">
          <reference field="2" count="14">
            <x v="59"/>
            <x v="60"/>
            <x v="62"/>
            <x v="63"/>
            <x v="64"/>
            <x v="65"/>
            <x v="66"/>
            <x v="67"/>
            <x v="68"/>
            <x v="69"/>
            <x v="70"/>
            <x v="71"/>
            <x v="72"/>
            <x v="73"/>
          </reference>
        </references>
      </pivotArea>
    </format>
    <format dxfId="1082">
      <pivotArea dataOnly="0" labelOnly="1" outline="0" fieldPosition="0">
        <references count="1">
          <reference field="4294967294" count="4">
            <x v="1"/>
            <x v="2"/>
            <x v="3"/>
            <x v="4"/>
          </reference>
        </references>
      </pivotArea>
    </format>
    <format dxfId="1081">
      <pivotArea dataOnly="0" labelOnly="1" outline="0" fieldPosition="0">
        <references count="1">
          <reference field="4294967294" count="4">
            <x v="1"/>
            <x v="2"/>
            <x v="3"/>
            <x v="4"/>
          </reference>
        </references>
      </pivotArea>
    </format>
    <format dxfId="1080">
      <pivotArea dataOnly="0" labelOnly="1" outline="0" fieldPosition="0">
        <references count="1">
          <reference field="4294967294" count="4">
            <x v="1"/>
            <x v="2"/>
            <x v="3"/>
            <x v="4"/>
          </reference>
        </references>
      </pivotArea>
    </format>
    <format dxfId="1079">
      <pivotArea field="2" type="button" dataOnly="0" labelOnly="1" outline="0" axis="axisRow" fieldPosition="0"/>
    </format>
    <format dxfId="1078">
      <pivotArea dataOnly="0" labelOnly="1" outline="0" fieldPosition="0">
        <references count="1">
          <reference field="4294967294" count="5">
            <x v="0"/>
            <x v="1"/>
            <x v="2"/>
            <x v="3"/>
            <x v="4"/>
          </reference>
        </references>
      </pivotArea>
    </format>
    <format dxfId="1077">
      <pivotArea field="2" type="button" dataOnly="0" labelOnly="1" outline="0" axis="axisRow" fieldPosition="0"/>
    </format>
    <format dxfId="1076">
      <pivotArea dataOnly="0" labelOnly="1" outline="0" fieldPosition="0">
        <references count="1">
          <reference field="4294967294" count="5">
            <x v="0"/>
            <x v="1"/>
            <x v="2"/>
            <x v="3"/>
            <x v="4"/>
          </reference>
        </references>
      </pivotArea>
    </format>
    <format dxfId="1075">
      <pivotArea outline="0" fieldPosition="0">
        <references count="1">
          <reference field="4294967294" count="1">
            <x v="1"/>
          </reference>
        </references>
      </pivotArea>
    </format>
    <format dxfId="1074">
      <pivotArea outline="0" fieldPosition="0">
        <references count="1">
          <reference field="4294967294" count="1">
            <x v="2"/>
          </reference>
        </references>
      </pivotArea>
    </format>
    <format dxfId="1073">
      <pivotArea outline="0" fieldPosition="0">
        <references count="1">
          <reference field="4294967294" count="1">
            <x v="3"/>
          </reference>
        </references>
      </pivotArea>
    </format>
    <format dxfId="1072">
      <pivotArea outline="0" fieldPosition="0">
        <references count="1">
          <reference field="4294967294" count="1">
            <x v="4"/>
          </reference>
        </references>
      </pivotArea>
    </format>
    <format dxfId="1071">
      <pivotArea outline="0" fieldPosition="0">
        <references count="1">
          <reference field="4294967294" count="1">
            <x v="5"/>
          </reference>
        </references>
      </pivotArea>
    </format>
    <format dxfId="1070">
      <pivotArea outline="0" fieldPosition="0">
        <references count="1">
          <reference field="4294967294" count="1">
            <x v="6"/>
          </reference>
        </references>
      </pivotArea>
    </format>
    <format dxfId="1069">
      <pivotArea outline="0" fieldPosition="0">
        <references count="1">
          <reference field="4294967294" count="1">
            <x v="7"/>
          </reference>
        </references>
      </pivotArea>
    </format>
    <format dxfId="1068">
      <pivotArea dataOnly="0" labelOnly="1" outline="0" fieldPosition="0">
        <references count="1">
          <reference field="4294967294" count="3">
            <x v="5"/>
            <x v="6"/>
            <x v="7"/>
          </reference>
        </references>
      </pivotArea>
    </format>
    <format dxfId="1067">
      <pivotArea dataOnly="0" labelOnly="1" outline="0" fieldPosition="0">
        <references count="1">
          <reference field="4294967294" count="3">
            <x v="5"/>
            <x v="6"/>
            <x v="7"/>
          </reference>
        </references>
      </pivotArea>
    </format>
    <format dxfId="1066">
      <pivotArea dataOnly="0" labelOnly="1" outline="0" fieldPosition="0">
        <references count="1">
          <reference field="4294967294" count="3">
            <x v="5"/>
            <x v="6"/>
            <x v="7"/>
          </reference>
        </references>
      </pivotArea>
    </format>
    <format dxfId="1065">
      <pivotArea dataOnly="0" labelOnly="1" outline="0" fieldPosition="0">
        <references count="1">
          <reference field="4294967294" count="3">
            <x v="5"/>
            <x v="6"/>
            <x v="7"/>
          </reference>
        </references>
      </pivotArea>
    </format>
    <format dxfId="5">
      <pivotArea field="2" type="button" dataOnly="0" labelOnly="1" outline="0" axis="axisRow" fieldPosition="0"/>
    </format>
    <format dxfId="4">
      <pivotArea dataOnly="0" labelOnly="1" outline="0" fieldPosition="0">
        <references count="1">
          <reference field="4294967294" count="8">
            <x v="0"/>
            <x v="1"/>
            <x v="2"/>
            <x v="3"/>
            <x v="4"/>
            <x v="5"/>
            <x v="6"/>
            <x v="7"/>
          </reference>
        </references>
      </pivotArea>
    </format>
    <format dxfId="3">
      <pivotArea grandRow="1" outline="0" collapsedLevelsAreSubtotals="1" fieldPosition="0"/>
    </format>
    <format dxfId="1">
      <pivotArea dataOnly="0" labelOnly="1" grandRow="1" outline="0" fieldPosition="0"/>
    </format>
  </formats>
  <chartFormats count="1">
    <chartFormat chart="5" format="0" series="1">
      <pivotArea type="data" outline="0" fieldPosition="0">
        <references count="1">
          <reference field="4294967294" count="1" selected="0">
            <x v="0"/>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F390159E-3214-4376-A34F-A6A3ADC11164}" name="PivotTable4" cacheId="49" applyNumberFormats="0" applyBorderFormats="0" applyFontFormats="0" applyPatternFormats="0" applyAlignmentFormats="0" applyWidthHeightFormats="1" dataCaption="Values" updatedVersion="8" minRefreshableVersion="3" itemPrintTitles="1" createdVersion="8" indent="0" multipleFieldFilters="0" chartFormat="8" rowHeaderCaption="Author [Study ID]" fieldListSortAscending="1">
  <location ref="E9:K56" firstHeaderRow="0" firstDataRow="1" firstDataCol="1"/>
  <pivotFields count="55">
    <pivotField showAll="0"/>
    <pivotField showAll="0"/>
    <pivotField axis="axisRow" showAll="0">
      <items count="79">
        <item x="2"/>
        <item x="3"/>
        <item x="4"/>
        <item x="5"/>
        <item x="6"/>
        <item x="7"/>
        <item x="0"/>
        <item h="1" x="8"/>
        <item x="1"/>
        <item h="1" x="9"/>
        <item x="10"/>
        <item h="1" x="11"/>
        <item x="12"/>
        <item x="13"/>
        <item x="14"/>
        <item h="1" x="15"/>
        <item x="16"/>
        <item h="1" x="17"/>
        <item h="1" x="23"/>
        <item h="1" x="18"/>
        <item h="1" x="19"/>
        <item x="20"/>
        <item x="21"/>
        <item x="22"/>
        <item h="1" x="24"/>
        <item h="1" x="25"/>
        <item x="26"/>
        <item x="27"/>
        <item x="29"/>
        <item h="1" x="30"/>
        <item x="31"/>
        <item h="1" x="32"/>
        <item x="33"/>
        <item x="28"/>
        <item x="34"/>
        <item h="1" x="35"/>
        <item x="36"/>
        <item h="1" x="37"/>
        <item h="1" x="38"/>
        <item x="39"/>
        <item h="1" x="40"/>
        <item x="41"/>
        <item x="42"/>
        <item x="43"/>
        <item x="44"/>
        <item x="45"/>
        <item h="1" x="46"/>
        <item x="47"/>
        <item x="48"/>
        <item h="1" x="49"/>
        <item h="1" x="50"/>
        <item x="51"/>
        <item h="1" x="52"/>
        <item x="53"/>
        <item h="1" x="54"/>
        <item x="55"/>
        <item h="1" x="56"/>
        <item h="1" x="57"/>
        <item x="58"/>
        <item x="59"/>
        <item h="1" x="60"/>
        <item x="61"/>
        <item x="62"/>
        <item x="63"/>
        <item x="64"/>
        <item h="1" x="65"/>
        <item x="66"/>
        <item h="1" x="67"/>
        <item x="68"/>
        <item h="1" x="69"/>
        <item x="70"/>
        <item h="1" x="71"/>
        <item x="72"/>
        <item h="1" x="73"/>
        <item x="74"/>
        <item h="1" x="75"/>
        <item h="1" x="76"/>
        <item h="1" x="77"/>
        <item t="default"/>
      </items>
    </pivotField>
    <pivotField showAll="0"/>
    <pivotField showAll="0">
      <items count="4">
        <item x="2"/>
        <item x="1"/>
        <item x="0"/>
        <item t="default"/>
      </items>
    </pivotField>
    <pivotField showAll="0">
      <items count="4">
        <item x="2"/>
        <item x="1"/>
        <item x="0"/>
        <item t="default"/>
      </items>
    </pivotField>
    <pivotField showAll="0">
      <items count="10">
        <item x="5"/>
        <item x="3"/>
        <item x="0"/>
        <item x="2"/>
        <item x="8"/>
        <item x="7"/>
        <item x="6"/>
        <item x="4"/>
        <item x="1"/>
        <item t="default"/>
      </items>
    </pivotField>
    <pivotField showAll="0">
      <items count="7">
        <item x="3"/>
        <item x="2"/>
        <item x="1"/>
        <item x="0"/>
        <item x="5"/>
        <item x="4"/>
        <item t="default"/>
      </items>
    </pivotField>
    <pivotField showAll="0">
      <items count="4">
        <item x="0"/>
        <item x="2"/>
        <item x="1"/>
        <item t="default"/>
      </items>
    </pivotField>
    <pivotField showAll="0">
      <items count="3">
        <item x="0"/>
        <item x="1"/>
        <item t="default"/>
      </items>
    </pivotField>
    <pivotField dataField="1" showAll="0"/>
    <pivotField multipleItemSelectionAllowed="1" showAll="0">
      <items count="158">
        <item x="43"/>
        <item x="44"/>
        <item x="45"/>
        <item x="68"/>
        <item x="99"/>
        <item x="52"/>
        <item x="51"/>
        <item x="66"/>
        <item x="56"/>
        <item x="0"/>
        <item x="70"/>
        <item x="67"/>
        <item x="1"/>
        <item x="49"/>
        <item x="50"/>
        <item x="92"/>
        <item x="54"/>
        <item x="95"/>
        <item x="28"/>
        <item x="80"/>
        <item x="29"/>
        <item x="89"/>
        <item x="69"/>
        <item x="93"/>
        <item x="2"/>
        <item x="107"/>
        <item x="48"/>
        <item x="88"/>
        <item x="101"/>
        <item x="30"/>
        <item x="97"/>
        <item x="78"/>
        <item x="94"/>
        <item x="72"/>
        <item x="47"/>
        <item x="55"/>
        <item x="100"/>
        <item x="91"/>
        <item x="98"/>
        <item x="105"/>
        <item x="31"/>
        <item x="90"/>
        <item x="79"/>
        <item x="53"/>
        <item x="73"/>
        <item x="103"/>
        <item x="96"/>
        <item x="86"/>
        <item x="117"/>
        <item x="113"/>
        <item x="77"/>
        <item x="116"/>
        <item x="71"/>
        <item x="10"/>
        <item x="114"/>
        <item x="13"/>
        <item x="19"/>
        <item x="75"/>
        <item x="85"/>
        <item x="76"/>
        <item x="81"/>
        <item x="16"/>
        <item x="3"/>
        <item x="7"/>
        <item x="115"/>
        <item x="6"/>
        <item x="112"/>
        <item x="4"/>
        <item x="106"/>
        <item x="46"/>
        <item x="87"/>
        <item x="25"/>
        <item x="74"/>
        <item x="22"/>
        <item x="104"/>
        <item x="41"/>
        <item x="11"/>
        <item x="14"/>
        <item x="60"/>
        <item x="38"/>
        <item x="8"/>
        <item x="5"/>
        <item x="110"/>
        <item x="37"/>
        <item x="12"/>
        <item x="15"/>
        <item x="108"/>
        <item x="39"/>
        <item x="102"/>
        <item x="59"/>
        <item x="61"/>
        <item x="65"/>
        <item x="64"/>
        <item x="20"/>
        <item x="33"/>
        <item x="83"/>
        <item x="42"/>
        <item x="17"/>
        <item x="21"/>
        <item x="32"/>
        <item x="40"/>
        <item x="18"/>
        <item x="26"/>
        <item x="58"/>
        <item x="62"/>
        <item x="57"/>
        <item x="23"/>
        <item x="84"/>
        <item x="27"/>
        <item x="35"/>
        <item x="24"/>
        <item x="34"/>
        <item x="63"/>
        <item x="109"/>
        <item x="111"/>
        <item x="82"/>
        <item x="36"/>
        <item x="119"/>
        <item x="118"/>
        <item h="1" x="9"/>
        <item h="1" x="120"/>
        <item h="1" x="121"/>
        <item h="1" x="122"/>
        <item h="1" x="123"/>
        <item h="1" x="124"/>
        <item h="1" x="125"/>
        <item h="1" x="126"/>
        <item h="1" x="127"/>
        <item h="1" x="128"/>
        <item h="1" x="129"/>
        <item h="1" x="130"/>
        <item h="1" x="131"/>
        <item h="1" x="132"/>
        <item h="1" x="133"/>
        <item h="1" x="134"/>
        <item h="1" x="135"/>
        <item h="1" x="136"/>
        <item h="1" x="137"/>
        <item h="1" x="138"/>
        <item h="1" x="139"/>
        <item h="1" x="140"/>
        <item h="1" x="141"/>
        <item h="1" x="142"/>
        <item h="1" x="143"/>
        <item h="1" x="144"/>
        <item h="1" x="145"/>
        <item h="1" x="146"/>
        <item h="1" x="147"/>
        <item h="1" x="148"/>
        <item h="1" x="149"/>
        <item h="1" x="150"/>
        <item h="1" x="151"/>
        <item h="1" x="152"/>
        <item h="1" x="153"/>
        <item h="1" x="154"/>
        <item h="1" x="155"/>
        <item h="1" x="15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dataField="1" showAll="0"/>
    <pivotField showAll="0"/>
    <pivotField dataField="1" showAll="0"/>
    <pivotField showAll="0"/>
    <pivotField showAll="0"/>
    <pivotField showAll="0"/>
    <pivotField dataField="1"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47">
    <i>
      <x/>
    </i>
    <i>
      <x v="1"/>
    </i>
    <i>
      <x v="2"/>
    </i>
    <i>
      <x v="3"/>
    </i>
    <i>
      <x v="4"/>
    </i>
    <i>
      <x v="5"/>
    </i>
    <i>
      <x v="6"/>
    </i>
    <i>
      <x v="8"/>
    </i>
    <i>
      <x v="10"/>
    </i>
    <i>
      <x v="12"/>
    </i>
    <i>
      <x v="13"/>
    </i>
    <i>
      <x v="14"/>
    </i>
    <i>
      <x v="16"/>
    </i>
    <i>
      <x v="21"/>
    </i>
    <i>
      <x v="22"/>
    </i>
    <i>
      <x v="23"/>
    </i>
    <i>
      <x v="26"/>
    </i>
    <i>
      <x v="27"/>
    </i>
    <i>
      <x v="28"/>
    </i>
    <i>
      <x v="30"/>
    </i>
    <i>
      <x v="32"/>
    </i>
    <i>
      <x v="33"/>
    </i>
    <i>
      <x v="34"/>
    </i>
    <i>
      <x v="36"/>
    </i>
    <i>
      <x v="39"/>
    </i>
    <i>
      <x v="41"/>
    </i>
    <i>
      <x v="42"/>
    </i>
    <i>
      <x v="43"/>
    </i>
    <i>
      <x v="44"/>
    </i>
    <i>
      <x v="45"/>
    </i>
    <i>
      <x v="47"/>
    </i>
    <i>
      <x v="48"/>
    </i>
    <i>
      <x v="51"/>
    </i>
    <i>
      <x v="53"/>
    </i>
    <i>
      <x v="55"/>
    </i>
    <i>
      <x v="58"/>
    </i>
    <i>
      <x v="59"/>
    </i>
    <i>
      <x v="61"/>
    </i>
    <i>
      <x v="62"/>
    </i>
    <i>
      <x v="63"/>
    </i>
    <i>
      <x v="64"/>
    </i>
    <i>
      <x v="66"/>
    </i>
    <i>
      <x v="68"/>
    </i>
    <i>
      <x v="70"/>
    </i>
    <i>
      <x v="72"/>
    </i>
    <i>
      <x v="74"/>
    </i>
    <i t="grand">
      <x/>
    </i>
  </rowItems>
  <colFields count="1">
    <field x="-2"/>
  </colFields>
  <colItems count="6">
    <i>
      <x/>
    </i>
    <i i="1">
      <x v="1"/>
    </i>
    <i i="2">
      <x v="2"/>
    </i>
    <i i="3">
      <x v="3"/>
    </i>
    <i i="4">
      <x v="4"/>
    </i>
    <i i="5">
      <x v="5"/>
    </i>
  </colItems>
  <dataFields count="6">
    <dataField name="Exposure _x000a_(h/AE)" fld="10" baseField="0" baseItem="0" numFmtId="1"/>
    <dataField name="ACL _x000a_Incidence" fld="36" subtotal="average" baseField="2" baseItem="3" numFmtId="164"/>
    <dataField name="PT Incidence" fld="32" subtotal="average" baseField="2" baseItem="3" numFmtId="164"/>
    <dataField name="Concussion Incidence" fld="28" subtotal="average" baseField="2" baseItem="3" numFmtId="164"/>
    <dataField name="Ankle Sprain Incidence" fld="30" subtotal="average" baseField="2" baseItem="3" numFmtId="164"/>
    <dataField name="Ant Knee Pain Incidence" fld="38" subtotal="average" baseField="2" baseItem="3" numFmtId="164"/>
  </dataFields>
  <formats count="81">
    <format dxfId="899">
      <pivotArea type="all" dataOnly="0" outline="0" fieldPosition="0"/>
    </format>
    <format dxfId="898">
      <pivotArea outline="0" collapsedLevelsAreSubtotals="1" fieldPosition="0"/>
    </format>
    <format dxfId="897">
      <pivotArea field="2" type="button" dataOnly="0" labelOnly="1" outline="0" axis="axisRow" fieldPosition="0"/>
    </format>
    <format dxfId="896">
      <pivotArea field="2" type="button" dataOnly="0" labelOnly="1" outline="0" axis="axisRow" fieldPosition="0"/>
    </format>
    <format dxfId="895">
      <pivotArea outline="0" collapsedLevelsAreSubtotals="1" fieldPosition="0"/>
    </format>
    <format dxfId="894">
      <pivotArea dataOnly="0" labelOnly="1" fieldPosition="0">
        <references count="1">
          <reference field="2" count="24">
            <x v="2"/>
            <x v="6"/>
            <x v="7"/>
            <x v="8"/>
            <x v="14"/>
            <x v="15"/>
            <x v="16"/>
            <x v="20"/>
            <x v="22"/>
            <x v="23"/>
            <x v="25"/>
            <x v="26"/>
            <x v="27"/>
            <x v="28"/>
            <x v="30"/>
            <x v="32"/>
            <x v="37"/>
            <x v="38"/>
            <x v="39"/>
            <x v="40"/>
            <x v="43"/>
            <x v="47"/>
            <x v="49"/>
            <x v="55"/>
          </reference>
        </references>
      </pivotArea>
    </format>
    <format dxfId="893">
      <pivotArea dataOnly="0" labelOnly="1" grandRow="1" outline="0" fieldPosition="0"/>
    </format>
    <format dxfId="892">
      <pivotArea dataOnly="0" labelOnly="1" fieldPosition="0">
        <references count="1">
          <reference field="2" count="24">
            <x v="2"/>
            <x v="6"/>
            <x v="7"/>
            <x v="8"/>
            <x v="14"/>
            <x v="15"/>
            <x v="16"/>
            <x v="20"/>
            <x v="22"/>
            <x v="23"/>
            <x v="25"/>
            <x v="26"/>
            <x v="27"/>
            <x v="28"/>
            <x v="30"/>
            <x v="32"/>
            <x v="37"/>
            <x v="38"/>
            <x v="39"/>
            <x v="40"/>
            <x v="43"/>
            <x v="47"/>
            <x v="49"/>
            <x v="55"/>
          </reference>
        </references>
      </pivotArea>
    </format>
    <format dxfId="891">
      <pivotArea dataOnly="0" labelOnly="1" grandRow="1" outline="0" fieldPosition="0"/>
    </format>
    <format dxfId="890">
      <pivotArea type="all" dataOnly="0" outline="0" fieldPosition="0"/>
    </format>
    <format dxfId="889">
      <pivotArea outline="0" collapsedLevelsAreSubtotals="1" fieldPosition="0"/>
    </format>
    <format dxfId="888">
      <pivotArea field="2" type="button" dataOnly="0" labelOnly="1" outline="0" axis="axisRow" fieldPosition="0"/>
    </format>
    <format dxfId="887">
      <pivotArea dataOnly="0" labelOnly="1" fieldPosition="0">
        <references count="1">
          <reference field="2" count="11">
            <x v="2"/>
            <x v="6"/>
            <x v="8"/>
            <x v="14"/>
            <x v="16"/>
            <x v="20"/>
            <x v="27"/>
            <x v="37"/>
            <x v="43"/>
            <x v="47"/>
            <x v="55"/>
          </reference>
        </references>
      </pivotArea>
    </format>
    <format dxfId="886">
      <pivotArea dataOnly="0" labelOnly="1" grandRow="1" outline="0" fieldPosition="0"/>
    </format>
    <format dxfId="885">
      <pivotArea field="2" type="button" dataOnly="0" labelOnly="1" outline="0" axis="axisRow" fieldPosition="0"/>
    </format>
    <format dxfId="884">
      <pivotArea dataOnly="0" labelOnly="1" fieldPosition="0">
        <references count="1">
          <reference field="2" count="12">
            <x v="6"/>
            <x v="11"/>
            <x v="18"/>
            <x v="21"/>
            <x v="27"/>
            <x v="33"/>
            <x v="37"/>
            <x v="44"/>
            <x v="46"/>
            <x v="50"/>
            <x v="51"/>
            <x v="52"/>
          </reference>
        </references>
      </pivotArea>
    </format>
    <format dxfId="883">
      <pivotArea dataOnly="0" labelOnly="1" grandRow="1" outline="0" fieldPosition="0"/>
    </format>
    <format dxfId="882">
      <pivotArea field="2" type="button" dataOnly="0" labelOnly="1" outline="0" axis="axisRow" fieldPosition="0"/>
    </format>
    <format dxfId="881">
      <pivotArea field="2" type="button" dataOnly="0" labelOnly="1" outline="0" axis="axisRow" fieldPosition="0"/>
    </format>
    <format dxfId="880">
      <pivotArea grandRow="1" outline="0" collapsedLevelsAreSubtotals="1" fieldPosition="0"/>
    </format>
    <format dxfId="879">
      <pivotArea dataOnly="0" labelOnly="1" grandRow="1" outline="0" fieldPosition="0"/>
    </format>
    <format dxfId="878">
      <pivotArea grandRow="1" outline="0" collapsedLevelsAreSubtotals="1" fieldPosition="0"/>
    </format>
    <format dxfId="877">
      <pivotArea dataOnly="0" labelOnly="1" grandRow="1" outline="0" fieldPosition="0"/>
    </format>
    <format dxfId="876">
      <pivotArea grandRow="1" outline="0" collapsedLevelsAreSubtotals="1" fieldPosition="0"/>
    </format>
    <format dxfId="875">
      <pivotArea dataOnly="0" labelOnly="1" grandRow="1" outline="0" fieldPosition="0"/>
    </format>
    <format dxfId="874">
      <pivotArea field="2" type="button" dataOnly="0" labelOnly="1" outline="0" axis="axisRow" fieldPosition="0"/>
    </format>
    <format dxfId="873">
      <pivotArea field="2" type="button" dataOnly="0" labelOnly="1" outline="0" axis="axisRow" fieldPosition="0"/>
    </format>
    <format dxfId="872">
      <pivotArea dataOnly="0" labelOnly="1" grandRow="1" outline="0" fieldPosition="0"/>
    </format>
    <format dxfId="871">
      <pivotArea type="all" dataOnly="0" outline="0" fieldPosition="0"/>
    </format>
    <format dxfId="870">
      <pivotArea outline="0" collapsedLevelsAreSubtotals="1" fieldPosition="0"/>
    </format>
    <format dxfId="869">
      <pivotArea field="2" type="button" dataOnly="0" labelOnly="1" outline="0" axis="axisRow" fieldPosition="0"/>
    </format>
    <format dxfId="868">
      <pivotArea dataOnly="0" labelOnly="1" fieldPosition="0">
        <references count="1">
          <reference field="2" count="2">
            <x v="2"/>
            <x v="31"/>
          </reference>
        </references>
      </pivotArea>
    </format>
    <format dxfId="867">
      <pivotArea dataOnly="0" labelOnly="1" grandRow="1" outline="0" fieldPosition="0"/>
    </format>
    <format dxfId="866">
      <pivotArea type="all" dataOnly="0" outline="0" fieldPosition="0"/>
    </format>
    <format dxfId="865">
      <pivotArea outline="0" collapsedLevelsAreSubtotals="1" fieldPosition="0"/>
    </format>
    <format dxfId="864">
      <pivotArea field="2" type="button" dataOnly="0" labelOnly="1" outline="0" axis="axisRow" fieldPosition="0"/>
    </format>
    <format dxfId="863">
      <pivotArea dataOnly="0" labelOnly="1" fieldPosition="0">
        <references count="1">
          <reference field="2" count="2">
            <x v="2"/>
            <x v="31"/>
          </reference>
        </references>
      </pivotArea>
    </format>
    <format dxfId="862">
      <pivotArea dataOnly="0" labelOnly="1" grandRow="1" outline="0" fieldPosition="0"/>
    </format>
    <format dxfId="861">
      <pivotArea type="all" dataOnly="0" outline="0" fieldPosition="0"/>
    </format>
    <format dxfId="860">
      <pivotArea outline="0" collapsedLevelsAreSubtotals="1" fieldPosition="0"/>
    </format>
    <format dxfId="859">
      <pivotArea grandRow="1" outline="0" collapsedLevelsAreSubtotals="1" fieldPosition="0"/>
    </format>
    <format dxfId="858">
      <pivotArea dataOnly="0" labelOnly="1" grandRow="1" outline="0" fieldPosition="0"/>
    </format>
    <format dxfId="857">
      <pivotArea grandRow="1" outline="0" collapsedLevelsAreSubtotals="1" fieldPosition="0"/>
    </format>
    <format dxfId="856">
      <pivotArea dataOnly="0" labelOnly="1" grandRow="1" outline="0" fieldPosition="0"/>
    </format>
    <format dxfId="855">
      <pivotArea dataOnly="0" labelOnly="1" fieldPosition="0">
        <references count="1">
          <reference field="2" count="4">
            <x v="2"/>
            <x v="31"/>
            <x v="34"/>
            <x v="54"/>
          </reference>
        </references>
      </pivotArea>
    </format>
    <format dxfId="854">
      <pivotArea field="2" type="button" dataOnly="0" labelOnly="1" outline="0" axis="axisRow" fieldPosition="0"/>
    </format>
    <format dxfId="853">
      <pivotArea grandRow="1" outline="0" collapsedLevelsAreSubtotals="1" fieldPosition="0"/>
    </format>
    <format dxfId="852">
      <pivotArea dataOnly="0" labelOnly="1" grandRow="1" outline="0" fieldPosition="0"/>
    </format>
    <format dxfId="851">
      <pivotArea type="all" dataOnly="0" outline="0" fieldPosition="0"/>
    </format>
    <format dxfId="850">
      <pivotArea outline="0" collapsedLevelsAreSubtotals="1" fieldPosition="0"/>
    </format>
    <format dxfId="849">
      <pivotArea field="2" type="button" dataOnly="0" labelOnly="1" outline="0" axis="axisRow" fieldPosition="0"/>
    </format>
    <format dxfId="848">
      <pivotArea dataOnly="0" labelOnly="1" fieldPosition="0">
        <references count="1">
          <reference field="2" count="3">
            <x v="31"/>
            <x v="34"/>
            <x v="54"/>
          </reference>
        </references>
      </pivotArea>
    </format>
    <format dxfId="847">
      <pivotArea dataOnly="0" labelOnly="1" grandRow="1" outline="0" fieldPosition="0"/>
    </format>
    <format dxfId="846">
      <pivotArea field="2" type="button" dataOnly="0" labelOnly="1" outline="0" axis="axisRow" fieldPosition="0"/>
    </format>
    <format dxfId="845">
      <pivotArea field="2" type="button" dataOnly="0" labelOnly="1" outline="0" axis="axisRow" fieldPosition="0"/>
    </format>
    <format dxfId="844">
      <pivotArea field="2" type="button" dataOnly="0" labelOnly="1" outline="0" axis="axisRow" fieldPosition="0"/>
    </format>
    <format dxfId="843">
      <pivotArea field="2" type="button" dataOnly="0" labelOnly="1" outline="0" axis="axisRow" fieldPosition="0"/>
    </format>
    <format dxfId="842">
      <pivotArea field="11" type="button" dataOnly="0" labelOnly="1" outline="0"/>
    </format>
    <format dxfId="841">
      <pivotArea dataOnly="0" labelOnly="1" outline="0" fieldPosition="0">
        <references count="1">
          <reference field="4294967294" count="1">
            <x v="0"/>
          </reference>
        </references>
      </pivotArea>
    </format>
    <format dxfId="840">
      <pivotArea dataOnly="0" labelOnly="1" outline="0" fieldPosition="0">
        <references count="1">
          <reference field="4294967294" count="1">
            <x v="0"/>
          </reference>
        </references>
      </pivotArea>
    </format>
    <format dxfId="839">
      <pivotArea dataOnly="0" labelOnly="1" outline="0" fieldPosition="0">
        <references count="1">
          <reference field="4294967294" count="1">
            <x v="0"/>
          </reference>
        </references>
      </pivotArea>
    </format>
    <format dxfId="838">
      <pivotArea dataOnly="0" labelOnly="1" outline="0" fieldPosition="0">
        <references count="1">
          <reference field="4294967294" count="1">
            <x v="0"/>
          </reference>
        </references>
      </pivotArea>
    </format>
    <format dxfId="837">
      <pivotArea outline="0" fieldPosition="0">
        <references count="1">
          <reference field="4294967294" count="1">
            <x v="0"/>
          </reference>
        </references>
      </pivotArea>
    </format>
    <format dxfId="836">
      <pivotArea dataOnly="0" fieldPosition="0">
        <references count="1">
          <reference field="2" count="0"/>
        </references>
      </pivotArea>
    </format>
    <format dxfId="835">
      <pivotArea field="2" type="button" dataOnly="0" labelOnly="1" outline="0" axis="axisRow" fieldPosition="0"/>
    </format>
    <format dxfId="834">
      <pivotArea dataOnly="0" labelOnly="1" outline="0" fieldPosition="0">
        <references count="1">
          <reference field="4294967294" count="1">
            <x v="0"/>
          </reference>
        </references>
      </pivotArea>
    </format>
    <format dxfId="833">
      <pivotArea field="2" type="button" dataOnly="0" labelOnly="1" outline="0" axis="axisRow" fieldPosition="0"/>
    </format>
    <format dxfId="832">
      <pivotArea dataOnly="0" labelOnly="1" outline="0" fieldPosition="0">
        <references count="1">
          <reference field="4294967294" count="1">
            <x v="0"/>
          </reference>
        </references>
      </pivotArea>
    </format>
    <format dxfId="831">
      <pivotArea grandRow="1" outline="0" collapsedLevelsAreSubtotals="1" fieldPosition="0"/>
    </format>
    <format dxfId="830">
      <pivotArea dataOnly="0" labelOnly="1" grandRow="1" outline="0" fieldPosition="0"/>
    </format>
    <format dxfId="829">
      <pivotArea grandRow="1" outline="0" collapsedLevelsAreSubtotals="1" fieldPosition="0"/>
    </format>
    <format dxfId="828">
      <pivotArea dataOnly="0" labelOnly="1" grandRow="1" outline="0" fieldPosition="0"/>
    </format>
    <format dxfId="827">
      <pivotArea outline="0" fieldPosition="0">
        <references count="1">
          <reference field="4294967294" count="1">
            <x v="1"/>
          </reference>
        </references>
      </pivotArea>
    </format>
    <format dxfId="826">
      <pivotArea outline="0" fieldPosition="0">
        <references count="1">
          <reference field="4294967294" count="1">
            <x v="2"/>
          </reference>
        </references>
      </pivotArea>
    </format>
    <format dxfId="825">
      <pivotArea outline="0" fieldPosition="0">
        <references count="1">
          <reference field="4294967294" count="1">
            <x v="3"/>
          </reference>
        </references>
      </pivotArea>
    </format>
    <format dxfId="824">
      <pivotArea outline="0" fieldPosition="0">
        <references count="1">
          <reference field="4294967294" count="1">
            <x v="4"/>
          </reference>
        </references>
      </pivotArea>
    </format>
    <format dxfId="823">
      <pivotArea outline="0" fieldPosition="0">
        <references count="1">
          <reference field="4294967294" count="1">
            <x v="5"/>
          </reference>
        </references>
      </pivotArea>
    </format>
    <format dxfId="822">
      <pivotArea dataOnly="0" labelOnly="1" outline="0" fieldPosition="0">
        <references count="1">
          <reference field="4294967294" count="5">
            <x v="1"/>
            <x v="2"/>
            <x v="3"/>
            <x v="4"/>
            <x v="5"/>
          </reference>
        </references>
      </pivotArea>
    </format>
    <format dxfId="821">
      <pivotArea dataOnly="0" labelOnly="1" outline="0" fieldPosition="0">
        <references count="1">
          <reference field="4294967294" count="5">
            <x v="1"/>
            <x v="2"/>
            <x v="3"/>
            <x v="4"/>
            <x v="5"/>
          </reference>
        </references>
      </pivotArea>
    </format>
    <format dxfId="820">
      <pivotArea dataOnly="0" labelOnly="1" outline="0" fieldPosition="0">
        <references count="1">
          <reference field="4294967294" count="5">
            <x v="1"/>
            <x v="2"/>
            <x v="3"/>
            <x v="4"/>
            <x v="5"/>
          </reference>
        </references>
      </pivotArea>
    </format>
    <format dxfId="819">
      <pivotArea dataOnly="0" labelOnly="1" outline="0" fieldPosition="0">
        <references count="1">
          <reference field="4294967294" count="5">
            <x v="1"/>
            <x v="2"/>
            <x v="3"/>
            <x v="4"/>
            <x v="5"/>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50277CFF-E744-480F-90DC-9C7EDF7AA99C}" name="PivotTable4" cacheId="38" applyNumberFormats="0" applyBorderFormats="0" applyFontFormats="0" applyPatternFormats="0" applyAlignmentFormats="0" applyWidthHeightFormats="1" dataCaption="Values" updatedVersion="8" minRefreshableVersion="3" itemPrintTitles="1" createdVersion="8" indent="0" multipleFieldFilters="0" chartFormat="8" rowHeaderCaption="Author [Study ID]" fieldListSortAscending="1">
  <location ref="E9:L34" firstHeaderRow="0" firstDataRow="1" firstDataCol="1"/>
  <pivotFields count="67">
    <pivotField showAll="0"/>
    <pivotField showAll="0"/>
    <pivotField axis="axisRow" showAll="0">
      <items count="79">
        <item h="1" x="2"/>
        <item h="1" x="3"/>
        <item x="4"/>
        <item h="1" x="5"/>
        <item h="1" x="6"/>
        <item h="1" x="7"/>
        <item x="0"/>
        <item h="1" x="8"/>
        <item h="1" x="1"/>
        <item x="9"/>
        <item h="1" x="10"/>
        <item h="1" x="11"/>
        <item x="12"/>
        <item h="1" x="13"/>
        <item h="1" x="14"/>
        <item h="1" x="15"/>
        <item h="1" x="16"/>
        <item h="1" x="17"/>
        <item h="1" x="23"/>
        <item x="18"/>
        <item h="1" x="19"/>
        <item h="1" x="20"/>
        <item h="1" x="21"/>
        <item h="1" x="22"/>
        <item x="24"/>
        <item h="1" x="25"/>
        <item h="1" x="26"/>
        <item x="27"/>
        <item h="1" x="29"/>
        <item h="1" x="30"/>
        <item h="1" x="31"/>
        <item x="32"/>
        <item h="1" x="33"/>
        <item x="28"/>
        <item x="34"/>
        <item x="35"/>
        <item h="1" x="36"/>
        <item x="37"/>
        <item h="1" x="38"/>
        <item h="1" x="39"/>
        <item x="40"/>
        <item h="1" x="41"/>
        <item h="1" x="42"/>
        <item x="43"/>
        <item h="1" x="44"/>
        <item h="1" x="45"/>
        <item x="46"/>
        <item x="47"/>
        <item h="1" x="48"/>
        <item h="1" x="49"/>
        <item x="50"/>
        <item h="1" x="51"/>
        <item h="1" x="52"/>
        <item x="53"/>
        <item h="1" x="54"/>
        <item h="1" x="55"/>
        <item x="56"/>
        <item h="1" x="57"/>
        <item h="1" x="58"/>
        <item h="1" x="59"/>
        <item x="60"/>
        <item h="1" x="61"/>
        <item h="1" x="62"/>
        <item h="1" x="63"/>
        <item x="64"/>
        <item h="1" x="65"/>
        <item h="1" x="66"/>
        <item h="1" x="67"/>
        <item h="1" x="68"/>
        <item h="1" x="69"/>
        <item h="1" x="70"/>
        <item x="71"/>
        <item x="72"/>
        <item x="73"/>
        <item h="1" x="74"/>
        <item h="1" x="75"/>
        <item h="1" x="76"/>
        <item h="1" x="77"/>
        <item t="default"/>
      </items>
    </pivotField>
    <pivotField showAll="0"/>
    <pivotField showAll="0">
      <items count="4">
        <item x="2"/>
        <item x="1"/>
        <item x="0"/>
        <item t="default"/>
      </items>
    </pivotField>
    <pivotField showAll="0">
      <items count="4">
        <item x="2"/>
        <item x="1"/>
        <item x="0"/>
        <item t="default"/>
      </items>
    </pivotField>
    <pivotField showAll="0">
      <items count="10">
        <item x="5"/>
        <item x="3"/>
        <item x="0"/>
        <item x="2"/>
        <item x="8"/>
        <item x="7"/>
        <item x="6"/>
        <item x="4"/>
        <item x="1"/>
        <item t="default"/>
      </items>
    </pivotField>
    <pivotField showAll="0">
      <items count="7">
        <item x="3"/>
        <item x="2"/>
        <item x="1"/>
        <item x="0"/>
        <item x="5"/>
        <item x="4"/>
        <item t="default"/>
      </items>
    </pivotField>
    <pivotField showAll="0">
      <items count="4">
        <item x="0"/>
        <item x="2"/>
        <item x="1"/>
        <item t="default"/>
      </items>
    </pivotField>
    <pivotField showAll="0">
      <items count="3">
        <item x="0"/>
        <item x="1"/>
        <item t="default"/>
      </items>
    </pivotField>
    <pivotField dataField="1" showAll="0"/>
    <pivotField multipleItemSelectionAllowed="1" showAll="0">
      <items count="158">
        <item x="43"/>
        <item x="44"/>
        <item x="45"/>
        <item x="68"/>
        <item x="99"/>
        <item x="52"/>
        <item x="51"/>
        <item x="66"/>
        <item x="56"/>
        <item x="0"/>
        <item x="70"/>
        <item x="67"/>
        <item x="1"/>
        <item x="49"/>
        <item x="50"/>
        <item x="92"/>
        <item x="54"/>
        <item x="95"/>
        <item x="28"/>
        <item x="80"/>
        <item x="29"/>
        <item x="89"/>
        <item x="69"/>
        <item x="93"/>
        <item x="2"/>
        <item x="107"/>
        <item x="48"/>
        <item x="88"/>
        <item x="101"/>
        <item x="30"/>
        <item x="97"/>
        <item x="78"/>
        <item x="94"/>
        <item x="72"/>
        <item x="47"/>
        <item x="55"/>
        <item x="100"/>
        <item x="91"/>
        <item x="98"/>
        <item x="105"/>
        <item x="31"/>
        <item x="90"/>
        <item x="79"/>
        <item x="53"/>
        <item x="73"/>
        <item x="103"/>
        <item x="96"/>
        <item x="86"/>
        <item x="117"/>
        <item x="113"/>
        <item x="77"/>
        <item x="116"/>
        <item x="71"/>
        <item x="10"/>
        <item x="114"/>
        <item x="13"/>
        <item x="19"/>
        <item x="75"/>
        <item x="85"/>
        <item x="76"/>
        <item x="81"/>
        <item x="16"/>
        <item x="3"/>
        <item x="7"/>
        <item x="115"/>
        <item x="6"/>
        <item x="112"/>
        <item x="4"/>
        <item x="106"/>
        <item x="46"/>
        <item x="87"/>
        <item x="25"/>
        <item x="74"/>
        <item x="22"/>
        <item x="104"/>
        <item x="41"/>
        <item x="11"/>
        <item x="14"/>
        <item x="60"/>
        <item x="38"/>
        <item x="8"/>
        <item x="5"/>
        <item x="110"/>
        <item x="37"/>
        <item x="12"/>
        <item x="15"/>
        <item x="108"/>
        <item x="39"/>
        <item x="102"/>
        <item x="59"/>
        <item x="61"/>
        <item x="65"/>
        <item x="64"/>
        <item x="20"/>
        <item x="33"/>
        <item x="83"/>
        <item x="42"/>
        <item x="17"/>
        <item x="21"/>
        <item x="32"/>
        <item x="40"/>
        <item x="18"/>
        <item x="26"/>
        <item x="58"/>
        <item x="62"/>
        <item x="57"/>
        <item x="23"/>
        <item x="84"/>
        <item x="27"/>
        <item x="35"/>
        <item x="24"/>
        <item x="34"/>
        <item x="63"/>
        <item x="109"/>
        <item x="111"/>
        <item x="82"/>
        <item x="36"/>
        <item x="119"/>
        <item x="118"/>
        <item h="1" x="9"/>
        <item h="1" x="120"/>
        <item h="1" x="121"/>
        <item h="1" x="122"/>
        <item h="1" x="123"/>
        <item h="1" x="124"/>
        <item h="1" x="125"/>
        <item h="1" x="126"/>
        <item h="1" x="127"/>
        <item h="1" x="128"/>
        <item h="1" x="129"/>
        <item h="1" x="130"/>
        <item h="1" x="131"/>
        <item h="1" x="132"/>
        <item h="1" x="133"/>
        <item h="1" x="134"/>
        <item h="1" x="135"/>
        <item h="1" x="136"/>
        <item h="1" x="137"/>
        <item h="1" x="138"/>
        <item h="1" x="139"/>
        <item h="1" x="140"/>
        <item h="1" x="141"/>
        <item h="1" x="142"/>
        <item h="1" x="143"/>
        <item h="1" x="144"/>
        <item h="1" x="145"/>
        <item h="1" x="146"/>
        <item h="1" x="147"/>
        <item h="1" x="148"/>
        <item h="1" x="149"/>
        <item h="1" x="150"/>
        <item h="1" x="151"/>
        <item h="1" x="152"/>
        <item h="1" x="153"/>
        <item h="1" x="154"/>
        <item h="1" x="155"/>
        <item h="1" x="15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dataField="1" showAll="0"/>
    <pivotField showAll="0"/>
    <pivotField dataField="1" showAll="0"/>
    <pivotField showAll="0"/>
    <pivotField dataField="1" showAll="0"/>
    <pivotField showAll="0"/>
    <pivotField dataField="1" showAll="0"/>
    <pivotField showAll="0"/>
    <pivotField dataField="1" showAll="0"/>
  </pivotFields>
  <rowFields count="1">
    <field x="2"/>
  </rowFields>
  <rowItems count="25">
    <i>
      <x v="2"/>
    </i>
    <i>
      <x v="6"/>
    </i>
    <i>
      <x v="9"/>
    </i>
    <i>
      <x v="12"/>
    </i>
    <i>
      <x v="19"/>
    </i>
    <i>
      <x v="24"/>
    </i>
    <i>
      <x v="27"/>
    </i>
    <i>
      <x v="31"/>
    </i>
    <i>
      <x v="33"/>
    </i>
    <i>
      <x v="34"/>
    </i>
    <i>
      <x v="35"/>
    </i>
    <i>
      <x v="37"/>
    </i>
    <i>
      <x v="40"/>
    </i>
    <i>
      <x v="43"/>
    </i>
    <i>
      <x v="46"/>
    </i>
    <i>
      <x v="47"/>
    </i>
    <i>
      <x v="50"/>
    </i>
    <i>
      <x v="53"/>
    </i>
    <i>
      <x v="56"/>
    </i>
    <i>
      <x v="60"/>
    </i>
    <i>
      <x v="64"/>
    </i>
    <i>
      <x v="71"/>
    </i>
    <i>
      <x v="72"/>
    </i>
    <i>
      <x v="73"/>
    </i>
    <i t="grand">
      <x/>
    </i>
  </rowItems>
  <colFields count="1">
    <field x="-2"/>
  </colFields>
  <colItems count="7">
    <i>
      <x/>
    </i>
    <i i="1">
      <x v="1"/>
    </i>
    <i i="2">
      <x v="2"/>
    </i>
    <i i="3">
      <x v="3"/>
    </i>
    <i i="4">
      <x v="4"/>
    </i>
    <i i="5">
      <x v="5"/>
    </i>
    <i i="6">
      <x v="6"/>
    </i>
  </colItems>
  <dataFields count="7">
    <dataField name="Exposure _x000a_(h/AE)" fld="10" subtotal="average" baseField="0" baseItem="0" numFmtId="1"/>
    <dataField name="Ball Contact Incidence" fld="58" subtotal="average" baseField="0" baseItem="0" numFmtId="164"/>
    <dataField name="Non-Contact Incidence" fld="62" subtotal="average" baseField="0" baseItem="0" numFmtId="164"/>
    <dataField name="Overuse Incidence" fld="64" subtotal="average" baseField="0" baseItem="0" numFmtId="164"/>
    <dataField name="'Other' Incidence" fld="66" subtotal="average" baseField="0" baseItem="0" numFmtId="164"/>
    <dataField name="Other Contact Incidence" fld="60" subtotal="average" baseField="0" baseItem="0" numFmtId="164"/>
    <dataField name="Player Contact Incidence" fld="56" subtotal="average" baseField="0" baseItem="0" numFmtId="164"/>
  </dataFields>
  <formats count="77">
    <format dxfId="818">
      <pivotArea type="all" dataOnly="0" outline="0" fieldPosition="0"/>
    </format>
    <format dxfId="817">
      <pivotArea outline="0" collapsedLevelsAreSubtotals="1" fieldPosition="0"/>
    </format>
    <format dxfId="816">
      <pivotArea field="2" type="button" dataOnly="0" labelOnly="1" outline="0" axis="axisRow" fieldPosition="0"/>
    </format>
    <format dxfId="815">
      <pivotArea field="2" type="button" dataOnly="0" labelOnly="1" outline="0" axis="axisRow" fieldPosition="0"/>
    </format>
    <format dxfId="814">
      <pivotArea outline="0" collapsedLevelsAreSubtotals="1" fieldPosition="0"/>
    </format>
    <format dxfId="813">
      <pivotArea dataOnly="0" labelOnly="1" fieldPosition="0">
        <references count="1">
          <reference field="2" count="24">
            <x v="2"/>
            <x v="6"/>
            <x v="7"/>
            <x v="8"/>
            <x v="14"/>
            <x v="15"/>
            <x v="16"/>
            <x v="20"/>
            <x v="22"/>
            <x v="23"/>
            <x v="25"/>
            <x v="26"/>
            <x v="27"/>
            <x v="28"/>
            <x v="30"/>
            <x v="32"/>
            <x v="37"/>
            <x v="38"/>
            <x v="39"/>
            <x v="40"/>
            <x v="43"/>
            <x v="47"/>
            <x v="49"/>
            <x v="55"/>
          </reference>
        </references>
      </pivotArea>
    </format>
    <format dxfId="812">
      <pivotArea dataOnly="0" labelOnly="1" grandRow="1" outline="0" fieldPosition="0"/>
    </format>
    <format dxfId="811">
      <pivotArea dataOnly="0" labelOnly="1" fieldPosition="0">
        <references count="1">
          <reference field="2" count="24">
            <x v="2"/>
            <x v="6"/>
            <x v="7"/>
            <x v="8"/>
            <x v="14"/>
            <x v="15"/>
            <x v="16"/>
            <x v="20"/>
            <x v="22"/>
            <x v="23"/>
            <x v="25"/>
            <x v="26"/>
            <x v="27"/>
            <x v="28"/>
            <x v="30"/>
            <x v="32"/>
            <x v="37"/>
            <x v="38"/>
            <x v="39"/>
            <x v="40"/>
            <x v="43"/>
            <x v="47"/>
            <x v="49"/>
            <x v="55"/>
          </reference>
        </references>
      </pivotArea>
    </format>
    <format dxfId="810">
      <pivotArea dataOnly="0" labelOnly="1" grandRow="1" outline="0" fieldPosition="0"/>
    </format>
    <format dxfId="809">
      <pivotArea type="all" dataOnly="0" outline="0" fieldPosition="0"/>
    </format>
    <format dxfId="808">
      <pivotArea outline="0" collapsedLevelsAreSubtotals="1" fieldPosition="0"/>
    </format>
    <format dxfId="807">
      <pivotArea field="2" type="button" dataOnly="0" labelOnly="1" outline="0" axis="axisRow" fieldPosition="0"/>
    </format>
    <format dxfId="806">
      <pivotArea dataOnly="0" labelOnly="1" fieldPosition="0">
        <references count="1">
          <reference field="2" count="11">
            <x v="2"/>
            <x v="6"/>
            <x v="8"/>
            <x v="14"/>
            <x v="16"/>
            <x v="20"/>
            <x v="27"/>
            <x v="37"/>
            <x v="43"/>
            <x v="47"/>
            <x v="55"/>
          </reference>
        </references>
      </pivotArea>
    </format>
    <format dxfId="805">
      <pivotArea dataOnly="0" labelOnly="1" grandRow="1" outline="0" fieldPosition="0"/>
    </format>
    <format dxfId="804">
      <pivotArea field="2" type="button" dataOnly="0" labelOnly="1" outline="0" axis="axisRow" fieldPosition="0"/>
    </format>
    <format dxfId="803">
      <pivotArea dataOnly="0" labelOnly="1" fieldPosition="0">
        <references count="1">
          <reference field="2" count="12">
            <x v="6"/>
            <x v="11"/>
            <x v="18"/>
            <x v="21"/>
            <x v="27"/>
            <x v="33"/>
            <x v="37"/>
            <x v="44"/>
            <x v="46"/>
            <x v="50"/>
            <x v="51"/>
            <x v="52"/>
          </reference>
        </references>
      </pivotArea>
    </format>
    <format dxfId="802">
      <pivotArea dataOnly="0" labelOnly="1" grandRow="1" outline="0" fieldPosition="0"/>
    </format>
    <format dxfId="801">
      <pivotArea field="2" type="button" dataOnly="0" labelOnly="1" outline="0" axis="axisRow" fieldPosition="0"/>
    </format>
    <format dxfId="800">
      <pivotArea field="2" type="button" dataOnly="0" labelOnly="1" outline="0" axis="axisRow" fieldPosition="0"/>
    </format>
    <format dxfId="799">
      <pivotArea grandRow="1" outline="0" collapsedLevelsAreSubtotals="1" fieldPosition="0"/>
    </format>
    <format dxfId="798">
      <pivotArea dataOnly="0" labelOnly="1" grandRow="1" outline="0" fieldPosition="0"/>
    </format>
    <format dxfId="797">
      <pivotArea grandRow="1" outline="0" collapsedLevelsAreSubtotals="1" fieldPosition="0"/>
    </format>
    <format dxfId="796">
      <pivotArea dataOnly="0" labelOnly="1" grandRow="1" outline="0" fieldPosition="0"/>
    </format>
    <format dxfId="795">
      <pivotArea grandRow="1" outline="0" collapsedLevelsAreSubtotals="1" fieldPosition="0"/>
    </format>
    <format dxfId="794">
      <pivotArea dataOnly="0" labelOnly="1" grandRow="1" outline="0" fieldPosition="0"/>
    </format>
    <format dxfId="793">
      <pivotArea field="2" type="button" dataOnly="0" labelOnly="1" outline="0" axis="axisRow" fieldPosition="0"/>
    </format>
    <format dxfId="792">
      <pivotArea field="2" type="button" dataOnly="0" labelOnly="1" outline="0" axis="axisRow" fieldPosition="0"/>
    </format>
    <format dxfId="791">
      <pivotArea dataOnly="0" labelOnly="1" grandRow="1" outline="0" fieldPosition="0"/>
    </format>
    <format dxfId="790">
      <pivotArea type="all" dataOnly="0" outline="0" fieldPosition="0"/>
    </format>
    <format dxfId="789">
      <pivotArea outline="0" collapsedLevelsAreSubtotals="1" fieldPosition="0"/>
    </format>
    <format dxfId="788">
      <pivotArea field="2" type="button" dataOnly="0" labelOnly="1" outline="0" axis="axisRow" fieldPosition="0"/>
    </format>
    <format dxfId="787">
      <pivotArea dataOnly="0" labelOnly="1" fieldPosition="0">
        <references count="1">
          <reference field="2" count="2">
            <x v="2"/>
            <x v="31"/>
          </reference>
        </references>
      </pivotArea>
    </format>
    <format dxfId="786">
      <pivotArea dataOnly="0" labelOnly="1" grandRow="1" outline="0" fieldPosition="0"/>
    </format>
    <format dxfId="785">
      <pivotArea type="all" dataOnly="0" outline="0" fieldPosition="0"/>
    </format>
    <format dxfId="784">
      <pivotArea outline="0" collapsedLevelsAreSubtotals="1" fieldPosition="0"/>
    </format>
    <format dxfId="783">
      <pivotArea field="2" type="button" dataOnly="0" labelOnly="1" outline="0" axis="axisRow" fieldPosition="0"/>
    </format>
    <format dxfId="782">
      <pivotArea dataOnly="0" labelOnly="1" fieldPosition="0">
        <references count="1">
          <reference field="2" count="2">
            <x v="2"/>
            <x v="31"/>
          </reference>
        </references>
      </pivotArea>
    </format>
    <format dxfId="781">
      <pivotArea dataOnly="0" labelOnly="1" grandRow="1" outline="0" fieldPosition="0"/>
    </format>
    <format dxfId="780">
      <pivotArea type="all" dataOnly="0" outline="0" fieldPosition="0"/>
    </format>
    <format dxfId="779">
      <pivotArea outline="0" collapsedLevelsAreSubtotals="1" fieldPosition="0"/>
    </format>
    <format dxfId="778">
      <pivotArea grandRow="1" outline="0" collapsedLevelsAreSubtotals="1" fieldPosition="0"/>
    </format>
    <format dxfId="777">
      <pivotArea dataOnly="0" labelOnly="1" grandRow="1" outline="0" fieldPosition="0"/>
    </format>
    <format dxfId="776">
      <pivotArea grandRow="1" outline="0" collapsedLevelsAreSubtotals="1" fieldPosition="0"/>
    </format>
    <format dxfId="775">
      <pivotArea dataOnly="0" labelOnly="1" grandRow="1" outline="0" fieldPosition="0"/>
    </format>
    <format dxfId="774">
      <pivotArea dataOnly="0" labelOnly="1" fieldPosition="0">
        <references count="1">
          <reference field="2" count="4">
            <x v="2"/>
            <x v="31"/>
            <x v="34"/>
            <x v="54"/>
          </reference>
        </references>
      </pivotArea>
    </format>
    <format dxfId="773">
      <pivotArea field="2" type="button" dataOnly="0" labelOnly="1" outline="0" axis="axisRow" fieldPosition="0"/>
    </format>
    <format dxfId="772">
      <pivotArea dataOnly="0" labelOnly="1" grandRow="1" outline="0" fieldPosition="0"/>
    </format>
    <format dxfId="771">
      <pivotArea type="all" dataOnly="0" outline="0" fieldPosition="0"/>
    </format>
    <format dxfId="770">
      <pivotArea outline="0" collapsedLevelsAreSubtotals="1" fieldPosition="0"/>
    </format>
    <format dxfId="769">
      <pivotArea field="2" type="button" dataOnly="0" labelOnly="1" outline="0" axis="axisRow" fieldPosition="0"/>
    </format>
    <format dxfId="768">
      <pivotArea dataOnly="0" labelOnly="1" fieldPosition="0">
        <references count="1">
          <reference field="2" count="3">
            <x v="31"/>
            <x v="34"/>
            <x v="54"/>
          </reference>
        </references>
      </pivotArea>
    </format>
    <format dxfId="767">
      <pivotArea dataOnly="0" labelOnly="1" grandRow="1" outline="0" fieldPosition="0"/>
    </format>
    <format dxfId="766">
      <pivotArea field="2" type="button" dataOnly="0" labelOnly="1" outline="0" axis="axisRow" fieldPosition="0"/>
    </format>
    <format dxfId="765">
      <pivotArea field="2" type="button" dataOnly="0" labelOnly="1" outline="0" axis="axisRow" fieldPosition="0"/>
    </format>
    <format dxfId="764">
      <pivotArea field="2" type="button" dataOnly="0" labelOnly="1" outline="0" axis="axisRow" fieldPosition="0"/>
    </format>
    <format dxfId="763">
      <pivotArea field="2" type="button" dataOnly="0" labelOnly="1" outline="0" axis="axisRow" fieldPosition="0"/>
    </format>
    <format dxfId="762">
      <pivotArea field="11" type="button" dataOnly="0" labelOnly="1" outline="0"/>
    </format>
    <format dxfId="761">
      <pivotArea dataOnly="0" fieldPosition="0">
        <references count="1">
          <reference field="2" count="0"/>
        </references>
      </pivotArea>
    </format>
    <format dxfId="760">
      <pivotArea dataOnly="0" labelOnly="1" outline="0" fieldPosition="0">
        <references count="1">
          <reference field="4294967294" count="1">
            <x v="0"/>
          </reference>
        </references>
      </pivotArea>
    </format>
    <format dxfId="759">
      <pivotArea dataOnly="0" labelOnly="1" outline="0" fieldPosition="0">
        <references count="1">
          <reference field="4294967294" count="1">
            <x v="0"/>
          </reference>
        </references>
      </pivotArea>
    </format>
    <format dxfId="758">
      <pivotArea dataOnly="0" labelOnly="1" outline="0" fieldPosition="0">
        <references count="1">
          <reference field="4294967294" count="1">
            <x v="0"/>
          </reference>
        </references>
      </pivotArea>
    </format>
    <format dxfId="757">
      <pivotArea dataOnly="0" labelOnly="1" outline="0" fieldPosition="0">
        <references count="1">
          <reference field="4294967294" count="1">
            <x v="0"/>
          </reference>
        </references>
      </pivotArea>
    </format>
    <format dxfId="756">
      <pivotArea outline="0" fieldPosition="0">
        <references count="1">
          <reference field="4294967294" count="1">
            <x v="0"/>
          </reference>
        </references>
      </pivotArea>
    </format>
    <format dxfId="755">
      <pivotArea field="2" type="button" dataOnly="0" labelOnly="1" outline="0" axis="axisRow" fieldPosition="0"/>
    </format>
    <format dxfId="754">
      <pivotArea dataOnly="0" labelOnly="1" outline="0" fieldPosition="0">
        <references count="1">
          <reference field="4294967294" count="1">
            <x v="0"/>
          </reference>
        </references>
      </pivotArea>
    </format>
    <format dxfId="753">
      <pivotArea grandRow="1" outline="0" collapsedLevelsAreSubtotals="1" fieldPosition="0"/>
    </format>
    <format dxfId="752">
      <pivotArea dataOnly="0" labelOnly="1" grandRow="1" outline="0" fieldPosition="0"/>
    </format>
    <format dxfId="751">
      <pivotArea dataOnly="0" labelOnly="1" outline="0" fieldPosition="0">
        <references count="1">
          <reference field="4294967294" count="6">
            <x v="1"/>
            <x v="2"/>
            <x v="3"/>
            <x v="4"/>
            <x v="5"/>
            <x v="6"/>
          </reference>
        </references>
      </pivotArea>
    </format>
    <format dxfId="750">
      <pivotArea dataOnly="0" labelOnly="1" outline="0" fieldPosition="0">
        <references count="1">
          <reference field="4294967294" count="6">
            <x v="1"/>
            <x v="2"/>
            <x v="3"/>
            <x v="4"/>
            <x v="5"/>
            <x v="6"/>
          </reference>
        </references>
      </pivotArea>
    </format>
    <format dxfId="749">
      <pivotArea dataOnly="0" labelOnly="1" outline="0" fieldPosition="0">
        <references count="1">
          <reference field="4294967294" count="6">
            <x v="1"/>
            <x v="2"/>
            <x v="3"/>
            <x v="4"/>
            <x v="5"/>
            <x v="6"/>
          </reference>
        </references>
      </pivotArea>
    </format>
    <format dxfId="748">
      <pivotArea dataOnly="0" labelOnly="1" outline="0" fieldPosition="0">
        <references count="1">
          <reference field="4294967294" count="6">
            <x v="1"/>
            <x v="2"/>
            <x v="3"/>
            <x v="4"/>
            <x v="5"/>
            <x v="6"/>
          </reference>
        </references>
      </pivotArea>
    </format>
    <format dxfId="747">
      <pivotArea outline="0" fieldPosition="0">
        <references count="1">
          <reference field="4294967294" count="1">
            <x v="1"/>
          </reference>
        </references>
      </pivotArea>
    </format>
    <format dxfId="746">
      <pivotArea outline="0" fieldPosition="0">
        <references count="1">
          <reference field="4294967294" count="1">
            <x v="2"/>
          </reference>
        </references>
      </pivotArea>
    </format>
    <format dxfId="745">
      <pivotArea outline="0" fieldPosition="0">
        <references count="1">
          <reference field="4294967294" count="1">
            <x v="3"/>
          </reference>
        </references>
      </pivotArea>
    </format>
    <format dxfId="744">
      <pivotArea outline="0" fieldPosition="0">
        <references count="1">
          <reference field="4294967294" count="1">
            <x v="4"/>
          </reference>
        </references>
      </pivotArea>
    </format>
    <format dxfId="743">
      <pivotArea outline="0" fieldPosition="0">
        <references count="1">
          <reference field="4294967294" count="1">
            <x v="5"/>
          </reference>
        </references>
      </pivotArea>
    </format>
    <format dxfId="742">
      <pivotArea outline="0" fieldPosition="0">
        <references count="1">
          <reference field="4294967294" count="1">
            <x v="6"/>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7D3F4029-32C4-4FD6-9B86-04E2738FE4FD}" name="PivotTable4" cacheId="27" applyNumberFormats="0" applyBorderFormats="0" applyFontFormats="0" applyPatternFormats="0" applyAlignmentFormats="0" applyWidthHeightFormats="1" dataCaption="Values" updatedVersion="8" minRefreshableVersion="3" itemPrintTitles="1" createdVersion="8" indent="0" multipleFieldFilters="0" chartFormat="8" rowHeaderCaption="Author [Study ID]" fieldListSortAscending="1">
  <location ref="E9:M32" firstHeaderRow="0" firstDataRow="1" firstDataCol="1"/>
  <pivotFields count="83">
    <pivotField showAll="0"/>
    <pivotField showAll="0"/>
    <pivotField axis="axisRow" showAll="0">
      <items count="79">
        <item h="1" x="2"/>
        <item h="1" x="3"/>
        <item x="4"/>
        <item h="1" x="5"/>
        <item h="1" x="6"/>
        <item h="1" x="7"/>
        <item x="0"/>
        <item h="1" x="8"/>
        <item x="1"/>
        <item h="1" x="9"/>
        <item h="1" x="10"/>
        <item h="1" x="11"/>
        <item x="12"/>
        <item h="1" x="13"/>
        <item h="1" x="14"/>
        <item h="1" x="15"/>
        <item h="1" x="16"/>
        <item h="1" x="17"/>
        <item h="1" x="23"/>
        <item h="1" x="18"/>
        <item h="1" x="19"/>
        <item x="20"/>
        <item h="1" x="21"/>
        <item h="1" x="22"/>
        <item h="1" x="24"/>
        <item h="1" x="25"/>
        <item h="1" x="26"/>
        <item x="27"/>
        <item h="1" x="29"/>
        <item x="30"/>
        <item h="1" x="31"/>
        <item x="32"/>
        <item h="1" x="33"/>
        <item x="28"/>
        <item x="34"/>
        <item h="1" x="35"/>
        <item h="1" x="36"/>
        <item x="37"/>
        <item h="1" x="38"/>
        <item h="1" x="39"/>
        <item h="1" x="40"/>
        <item h="1" x="41"/>
        <item h="1" x="42"/>
        <item h="1" x="43"/>
        <item h="1" x="44"/>
        <item h="1" x="45"/>
        <item x="46"/>
        <item x="47"/>
        <item h="1" x="48"/>
        <item h="1" x="49"/>
        <item x="50"/>
        <item x="51"/>
        <item x="52"/>
        <item x="53"/>
        <item h="1" x="54"/>
        <item x="55"/>
        <item h="1" x="56"/>
        <item h="1" x="57"/>
        <item x="58"/>
        <item h="1" x="59"/>
        <item h="1" x="60"/>
        <item h="1" x="61"/>
        <item h="1" x="62"/>
        <item x="63"/>
        <item x="64"/>
        <item h="1" x="65"/>
        <item h="1" x="66"/>
        <item h="1" x="67"/>
        <item h="1" x="68"/>
        <item h="1" x="69"/>
        <item h="1" x="70"/>
        <item h="1" x="71"/>
        <item x="72"/>
        <item h="1" x="73"/>
        <item h="1" x="74"/>
        <item h="1" x="75"/>
        <item h="1" x="76"/>
        <item h="1" x="77"/>
        <item t="default"/>
      </items>
    </pivotField>
    <pivotField showAll="0"/>
    <pivotField showAll="0">
      <items count="4">
        <item x="2"/>
        <item x="1"/>
        <item x="0"/>
        <item t="default"/>
      </items>
    </pivotField>
    <pivotField showAll="0">
      <items count="4">
        <item x="2"/>
        <item x="1"/>
        <item x="0"/>
        <item t="default"/>
      </items>
    </pivotField>
    <pivotField showAll="0">
      <items count="10">
        <item x="5"/>
        <item x="3"/>
        <item x="0"/>
        <item x="2"/>
        <item x="8"/>
        <item x="7"/>
        <item x="6"/>
        <item x="4"/>
        <item x="1"/>
        <item t="default"/>
      </items>
    </pivotField>
    <pivotField showAll="0">
      <items count="7">
        <item x="3"/>
        <item x="2"/>
        <item x="1"/>
        <item x="0"/>
        <item x="5"/>
        <item x="4"/>
        <item t="default"/>
      </items>
    </pivotField>
    <pivotField showAll="0">
      <items count="4">
        <item x="0"/>
        <item x="2"/>
        <item x="1"/>
        <item t="default"/>
      </items>
    </pivotField>
    <pivotField showAll="0">
      <items count="3">
        <item x="0"/>
        <item x="1"/>
        <item t="default"/>
      </items>
    </pivotField>
    <pivotField dataField="1" showAll="0"/>
    <pivotField multipleItemSelectionAllowed="1" showAll="0">
      <items count="158">
        <item x="43"/>
        <item x="44"/>
        <item x="45"/>
        <item x="68"/>
        <item x="99"/>
        <item x="52"/>
        <item x="51"/>
        <item x="66"/>
        <item x="56"/>
        <item x="0"/>
        <item x="70"/>
        <item x="67"/>
        <item x="1"/>
        <item x="49"/>
        <item x="50"/>
        <item x="92"/>
        <item x="54"/>
        <item x="95"/>
        <item x="28"/>
        <item x="80"/>
        <item x="29"/>
        <item x="89"/>
        <item x="69"/>
        <item x="93"/>
        <item x="2"/>
        <item x="107"/>
        <item x="48"/>
        <item x="88"/>
        <item x="101"/>
        <item x="30"/>
        <item x="97"/>
        <item x="78"/>
        <item x="94"/>
        <item x="72"/>
        <item x="47"/>
        <item x="55"/>
        <item x="100"/>
        <item x="91"/>
        <item x="98"/>
        <item x="105"/>
        <item x="31"/>
        <item x="90"/>
        <item x="79"/>
        <item x="53"/>
        <item x="73"/>
        <item x="103"/>
        <item x="96"/>
        <item x="86"/>
        <item x="117"/>
        <item x="113"/>
        <item x="77"/>
        <item x="116"/>
        <item x="71"/>
        <item x="10"/>
        <item x="114"/>
        <item x="13"/>
        <item x="19"/>
        <item x="75"/>
        <item x="85"/>
        <item x="76"/>
        <item x="81"/>
        <item x="16"/>
        <item x="3"/>
        <item x="7"/>
        <item x="115"/>
        <item x="6"/>
        <item x="112"/>
        <item x="4"/>
        <item x="106"/>
        <item x="46"/>
        <item x="87"/>
        <item x="25"/>
        <item x="74"/>
        <item x="22"/>
        <item x="104"/>
        <item x="41"/>
        <item x="11"/>
        <item x="14"/>
        <item x="60"/>
        <item x="38"/>
        <item x="8"/>
        <item x="5"/>
        <item x="110"/>
        <item x="37"/>
        <item x="12"/>
        <item x="15"/>
        <item x="108"/>
        <item x="39"/>
        <item x="102"/>
        <item x="59"/>
        <item x="61"/>
        <item x="65"/>
        <item x="64"/>
        <item x="20"/>
        <item x="33"/>
        <item x="83"/>
        <item x="42"/>
        <item x="17"/>
        <item x="21"/>
        <item x="32"/>
        <item x="40"/>
        <item x="18"/>
        <item x="26"/>
        <item x="58"/>
        <item x="62"/>
        <item x="57"/>
        <item x="23"/>
        <item x="84"/>
        <item x="27"/>
        <item x="35"/>
        <item x="24"/>
        <item x="34"/>
        <item x="63"/>
        <item x="109"/>
        <item x="111"/>
        <item x="82"/>
        <item x="36"/>
        <item x="119"/>
        <item x="118"/>
        <item h="1" x="9"/>
        <item h="1" x="120"/>
        <item h="1" x="121"/>
        <item h="1" x="122"/>
        <item h="1" x="123"/>
        <item h="1" x="124"/>
        <item h="1" x="125"/>
        <item h="1" x="126"/>
        <item h="1" x="127"/>
        <item h="1" x="128"/>
        <item h="1" x="129"/>
        <item h="1" x="130"/>
        <item h="1" x="131"/>
        <item h="1" x="132"/>
        <item h="1" x="133"/>
        <item h="1" x="134"/>
        <item h="1" x="135"/>
        <item h="1" x="136"/>
        <item h="1" x="137"/>
        <item h="1" x="138"/>
        <item h="1" x="139"/>
        <item h="1" x="140"/>
        <item h="1" x="141"/>
        <item h="1" x="142"/>
        <item h="1" x="143"/>
        <item h="1" x="144"/>
        <item h="1" x="145"/>
        <item h="1" x="146"/>
        <item h="1" x="147"/>
        <item h="1" x="148"/>
        <item h="1" x="149"/>
        <item h="1" x="150"/>
        <item h="1" x="151"/>
        <item h="1" x="152"/>
        <item h="1" x="153"/>
        <item h="1" x="154"/>
        <item h="1" x="155"/>
        <item h="1" x="15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dataField="1" showAll="0"/>
    <pivotField showAll="0"/>
    <pivotField dataField="1" showAll="0"/>
    <pivotField showAll="0"/>
    <pivotField dataField="1" showAll="0"/>
    <pivotField showAll="0"/>
    <pivotField showAll="0"/>
    <pivotField showAll="0"/>
    <pivotField dataField="1" showAll="0"/>
    <pivotField showAll="0"/>
    <pivotField dataField="1" showAll="0"/>
    <pivotField showAll="0"/>
    <pivotField dataField="1" showAll="0"/>
  </pivotFields>
  <rowFields count="1">
    <field x="2"/>
  </rowFields>
  <rowItems count="23">
    <i>
      <x v="2"/>
    </i>
    <i>
      <x v="6"/>
    </i>
    <i>
      <x v="8"/>
    </i>
    <i>
      <x v="12"/>
    </i>
    <i>
      <x v="21"/>
    </i>
    <i>
      <x v="27"/>
    </i>
    <i>
      <x v="29"/>
    </i>
    <i>
      <x v="31"/>
    </i>
    <i>
      <x v="33"/>
    </i>
    <i>
      <x v="34"/>
    </i>
    <i>
      <x v="37"/>
    </i>
    <i>
      <x v="46"/>
    </i>
    <i>
      <x v="47"/>
    </i>
    <i>
      <x v="50"/>
    </i>
    <i>
      <x v="51"/>
    </i>
    <i>
      <x v="52"/>
    </i>
    <i>
      <x v="53"/>
    </i>
    <i>
      <x v="55"/>
    </i>
    <i>
      <x v="58"/>
    </i>
    <i>
      <x v="63"/>
    </i>
    <i>
      <x v="64"/>
    </i>
    <i>
      <x v="72"/>
    </i>
    <i t="grand">
      <x/>
    </i>
  </rowItems>
  <colFields count="1">
    <field x="-2"/>
  </colFields>
  <colItems count="8">
    <i>
      <x/>
    </i>
    <i i="1">
      <x v="1"/>
    </i>
    <i i="2">
      <x v="2"/>
    </i>
    <i i="3">
      <x v="3"/>
    </i>
    <i i="4">
      <x v="4"/>
    </i>
    <i i="5">
      <x v="5"/>
    </i>
    <i i="6">
      <x v="6"/>
    </i>
    <i i="7">
      <x v="7"/>
    </i>
  </colItems>
  <dataFields count="8">
    <dataField name="Exposure_x000a_(h/AE)" fld="10" subtotal="average" baseField="0" baseItem="0" numFmtId="1"/>
    <dataField name="CNS/ PNS Incidence" fld="78" subtotal="average" baseField="0" baseItem="0" numFmtId="164"/>
    <dataField name="Fracture/ Bone Incidence" fld="74" subtotal="average" baseField="0" baseItem="0" numFmtId="164"/>
    <dataField name="Joint (non-ligament) Incidence" fld="70" subtotal="average" baseField="0" baseItem="0" numFmtId="164"/>
    <dataField name="Laceration/ Contusion Incidence" fld="80" subtotal="average" baseField="0" baseItem="0" numFmtId="164"/>
    <dataField name="Ligament Incidence" fld="72" subtotal="average" baseField="0" baseItem="0" numFmtId="164"/>
    <dataField name="Muscle/ Tendon Incidence" fld="68" subtotal="average" baseField="0" baseItem="0" numFmtId="164"/>
    <dataField name="'Other' Incidence" fld="82" subtotal="average" baseField="0" baseItem="0" numFmtId="164"/>
  </dataFields>
  <formats count="78">
    <format dxfId="741">
      <pivotArea type="all" dataOnly="0" outline="0" fieldPosition="0"/>
    </format>
    <format dxfId="740">
      <pivotArea outline="0" collapsedLevelsAreSubtotals="1" fieldPosition="0"/>
    </format>
    <format dxfId="739">
      <pivotArea field="2" type="button" dataOnly="0" labelOnly="1" outline="0" axis="axisRow" fieldPosition="0"/>
    </format>
    <format dxfId="738">
      <pivotArea field="2" type="button" dataOnly="0" labelOnly="1" outline="0" axis="axisRow" fieldPosition="0"/>
    </format>
    <format dxfId="737">
      <pivotArea outline="0" collapsedLevelsAreSubtotals="1" fieldPosition="0"/>
    </format>
    <format dxfId="736">
      <pivotArea dataOnly="0" labelOnly="1" fieldPosition="0">
        <references count="1">
          <reference field="2" count="24">
            <x v="2"/>
            <x v="6"/>
            <x v="7"/>
            <x v="8"/>
            <x v="14"/>
            <x v="15"/>
            <x v="16"/>
            <x v="20"/>
            <x v="22"/>
            <x v="23"/>
            <x v="25"/>
            <x v="26"/>
            <x v="27"/>
            <x v="28"/>
            <x v="30"/>
            <x v="32"/>
            <x v="37"/>
            <x v="38"/>
            <x v="39"/>
            <x v="40"/>
            <x v="43"/>
            <x v="47"/>
            <x v="49"/>
            <x v="55"/>
          </reference>
        </references>
      </pivotArea>
    </format>
    <format dxfId="735">
      <pivotArea dataOnly="0" labelOnly="1" grandRow="1" outline="0" fieldPosition="0"/>
    </format>
    <format dxfId="734">
      <pivotArea dataOnly="0" labelOnly="1" fieldPosition="0">
        <references count="1">
          <reference field="2" count="24">
            <x v="2"/>
            <x v="6"/>
            <x v="7"/>
            <x v="8"/>
            <x v="14"/>
            <x v="15"/>
            <x v="16"/>
            <x v="20"/>
            <x v="22"/>
            <x v="23"/>
            <x v="25"/>
            <x v="26"/>
            <x v="27"/>
            <x v="28"/>
            <x v="30"/>
            <x v="32"/>
            <x v="37"/>
            <x v="38"/>
            <x v="39"/>
            <x v="40"/>
            <x v="43"/>
            <x v="47"/>
            <x v="49"/>
            <x v="55"/>
          </reference>
        </references>
      </pivotArea>
    </format>
    <format dxfId="733">
      <pivotArea dataOnly="0" labelOnly="1" grandRow="1" outline="0" fieldPosition="0"/>
    </format>
    <format dxfId="732">
      <pivotArea type="all" dataOnly="0" outline="0" fieldPosition="0"/>
    </format>
    <format dxfId="731">
      <pivotArea outline="0" collapsedLevelsAreSubtotals="1" fieldPosition="0"/>
    </format>
    <format dxfId="730">
      <pivotArea field="2" type="button" dataOnly="0" labelOnly="1" outline="0" axis="axisRow" fieldPosition="0"/>
    </format>
    <format dxfId="729">
      <pivotArea dataOnly="0" labelOnly="1" fieldPosition="0">
        <references count="1">
          <reference field="2" count="11">
            <x v="2"/>
            <x v="6"/>
            <x v="8"/>
            <x v="14"/>
            <x v="16"/>
            <x v="20"/>
            <x v="27"/>
            <x v="37"/>
            <x v="43"/>
            <x v="47"/>
            <x v="55"/>
          </reference>
        </references>
      </pivotArea>
    </format>
    <format dxfId="728">
      <pivotArea dataOnly="0" labelOnly="1" grandRow="1" outline="0" fieldPosition="0"/>
    </format>
    <format dxfId="727">
      <pivotArea field="2" type="button" dataOnly="0" labelOnly="1" outline="0" axis="axisRow" fieldPosition="0"/>
    </format>
    <format dxfId="726">
      <pivotArea dataOnly="0" labelOnly="1" fieldPosition="0">
        <references count="1">
          <reference field="2" count="12">
            <x v="6"/>
            <x v="11"/>
            <x v="18"/>
            <x v="21"/>
            <x v="27"/>
            <x v="33"/>
            <x v="37"/>
            <x v="44"/>
            <x v="46"/>
            <x v="50"/>
            <x v="51"/>
            <x v="52"/>
          </reference>
        </references>
      </pivotArea>
    </format>
    <format dxfId="725">
      <pivotArea dataOnly="0" labelOnly="1" grandRow="1" outline="0" fieldPosition="0"/>
    </format>
    <format dxfId="724">
      <pivotArea field="2" type="button" dataOnly="0" labelOnly="1" outline="0" axis="axisRow" fieldPosition="0"/>
    </format>
    <format dxfId="723">
      <pivotArea field="2" type="button" dataOnly="0" labelOnly="1" outline="0" axis="axisRow" fieldPosition="0"/>
    </format>
    <format dxfId="722">
      <pivotArea grandRow="1" outline="0" collapsedLevelsAreSubtotals="1" fieldPosition="0"/>
    </format>
    <format dxfId="721">
      <pivotArea dataOnly="0" labelOnly="1" grandRow="1" outline="0" fieldPosition="0"/>
    </format>
    <format dxfId="720">
      <pivotArea grandRow="1" outline="0" collapsedLevelsAreSubtotals="1" fieldPosition="0"/>
    </format>
    <format dxfId="719">
      <pivotArea dataOnly="0" labelOnly="1" grandRow="1" outline="0" fieldPosition="0"/>
    </format>
    <format dxfId="718">
      <pivotArea grandRow="1" outline="0" collapsedLevelsAreSubtotals="1" fieldPosition="0"/>
    </format>
    <format dxfId="717">
      <pivotArea dataOnly="0" labelOnly="1" grandRow="1" outline="0" fieldPosition="0"/>
    </format>
    <format dxfId="716">
      <pivotArea field="2" type="button" dataOnly="0" labelOnly="1" outline="0" axis="axisRow" fieldPosition="0"/>
    </format>
    <format dxfId="715">
      <pivotArea field="2" type="button" dataOnly="0" labelOnly="1" outline="0" axis="axisRow" fieldPosition="0"/>
    </format>
    <format dxfId="714">
      <pivotArea dataOnly="0" labelOnly="1" grandRow="1" outline="0" fieldPosition="0"/>
    </format>
    <format dxfId="713">
      <pivotArea type="all" dataOnly="0" outline="0" fieldPosition="0"/>
    </format>
    <format dxfId="712">
      <pivotArea outline="0" collapsedLevelsAreSubtotals="1" fieldPosition="0"/>
    </format>
    <format dxfId="711">
      <pivotArea field="2" type="button" dataOnly="0" labelOnly="1" outline="0" axis="axisRow" fieldPosition="0"/>
    </format>
    <format dxfId="710">
      <pivotArea dataOnly="0" labelOnly="1" fieldPosition="0">
        <references count="1">
          <reference field="2" count="2">
            <x v="2"/>
            <x v="31"/>
          </reference>
        </references>
      </pivotArea>
    </format>
    <format dxfId="709">
      <pivotArea dataOnly="0" labelOnly="1" grandRow="1" outline="0" fieldPosition="0"/>
    </format>
    <format dxfId="708">
      <pivotArea type="all" dataOnly="0" outline="0" fieldPosition="0"/>
    </format>
    <format dxfId="707">
      <pivotArea outline="0" collapsedLevelsAreSubtotals="1" fieldPosition="0"/>
    </format>
    <format dxfId="706">
      <pivotArea field="2" type="button" dataOnly="0" labelOnly="1" outline="0" axis="axisRow" fieldPosition="0"/>
    </format>
    <format dxfId="705">
      <pivotArea dataOnly="0" labelOnly="1" fieldPosition="0">
        <references count="1">
          <reference field="2" count="2">
            <x v="2"/>
            <x v="31"/>
          </reference>
        </references>
      </pivotArea>
    </format>
    <format dxfId="704">
      <pivotArea dataOnly="0" labelOnly="1" grandRow="1" outline="0" fieldPosition="0"/>
    </format>
    <format dxfId="703">
      <pivotArea type="all" dataOnly="0" outline="0" fieldPosition="0"/>
    </format>
    <format dxfId="702">
      <pivotArea outline="0" collapsedLevelsAreSubtotals="1" fieldPosition="0"/>
    </format>
    <format dxfId="701">
      <pivotArea grandRow="1" outline="0" collapsedLevelsAreSubtotals="1" fieldPosition="0"/>
    </format>
    <format dxfId="700">
      <pivotArea dataOnly="0" labelOnly="1" grandRow="1" outline="0" fieldPosition="0"/>
    </format>
    <format dxfId="699">
      <pivotArea grandRow="1" outline="0" collapsedLevelsAreSubtotals="1" fieldPosition="0"/>
    </format>
    <format dxfId="698">
      <pivotArea dataOnly="0" labelOnly="1" grandRow="1" outline="0" fieldPosition="0"/>
    </format>
    <format dxfId="697">
      <pivotArea dataOnly="0" labelOnly="1" fieldPosition="0">
        <references count="1">
          <reference field="2" count="4">
            <x v="2"/>
            <x v="31"/>
            <x v="34"/>
            <x v="54"/>
          </reference>
        </references>
      </pivotArea>
    </format>
    <format dxfId="696">
      <pivotArea field="2" type="button" dataOnly="0" labelOnly="1" outline="0" axis="axisRow" fieldPosition="0"/>
    </format>
    <format dxfId="695">
      <pivotArea dataOnly="0" labelOnly="1" grandRow="1" outline="0" fieldPosition="0"/>
    </format>
    <format dxfId="694">
      <pivotArea type="all" dataOnly="0" outline="0" fieldPosition="0"/>
    </format>
    <format dxfId="693">
      <pivotArea outline="0" collapsedLevelsAreSubtotals="1" fieldPosition="0"/>
    </format>
    <format dxfId="692">
      <pivotArea field="2" type="button" dataOnly="0" labelOnly="1" outline="0" axis="axisRow" fieldPosition="0"/>
    </format>
    <format dxfId="691">
      <pivotArea dataOnly="0" labelOnly="1" fieldPosition="0">
        <references count="1">
          <reference field="2" count="3">
            <x v="31"/>
            <x v="34"/>
            <x v="54"/>
          </reference>
        </references>
      </pivotArea>
    </format>
    <format dxfId="690">
      <pivotArea dataOnly="0" labelOnly="1" grandRow="1" outline="0" fieldPosition="0"/>
    </format>
    <format dxfId="689">
      <pivotArea field="2" type="button" dataOnly="0" labelOnly="1" outline="0" axis="axisRow" fieldPosition="0"/>
    </format>
    <format dxfId="688">
      <pivotArea field="2" type="button" dataOnly="0" labelOnly="1" outline="0" axis="axisRow" fieldPosition="0"/>
    </format>
    <format dxfId="687">
      <pivotArea field="2" type="button" dataOnly="0" labelOnly="1" outline="0" axis="axisRow" fieldPosition="0"/>
    </format>
    <format dxfId="686">
      <pivotArea field="2" type="button" dataOnly="0" labelOnly="1" outline="0" axis="axisRow" fieldPosition="0"/>
    </format>
    <format dxfId="685">
      <pivotArea field="11" type="button" dataOnly="0" labelOnly="1" outline="0"/>
    </format>
    <format dxfId="684">
      <pivotArea dataOnly="0" fieldPosition="0">
        <references count="1">
          <reference field="2" count="0"/>
        </references>
      </pivotArea>
    </format>
    <format dxfId="683">
      <pivotArea outline="0" fieldPosition="0">
        <references count="1">
          <reference field="4294967294" count="1">
            <x v="0"/>
          </reference>
        </references>
      </pivotArea>
    </format>
    <format dxfId="682">
      <pivotArea dataOnly="0" labelOnly="1" outline="0" fieldPosition="0">
        <references count="1">
          <reference field="4294967294" count="1">
            <x v="0"/>
          </reference>
        </references>
      </pivotArea>
    </format>
    <format dxfId="681">
      <pivotArea dataOnly="0" labelOnly="1" outline="0" fieldPosition="0">
        <references count="1">
          <reference field="4294967294" count="1">
            <x v="0"/>
          </reference>
        </references>
      </pivotArea>
    </format>
    <format dxfId="680">
      <pivotArea dataOnly="0" labelOnly="1" outline="0" fieldPosition="0">
        <references count="1">
          <reference field="4294967294" count="1">
            <x v="0"/>
          </reference>
        </references>
      </pivotArea>
    </format>
    <format dxfId="679">
      <pivotArea dataOnly="0" labelOnly="1" outline="0" fieldPosition="0">
        <references count="1">
          <reference field="4294967294" count="1">
            <x v="0"/>
          </reference>
        </references>
      </pivotArea>
    </format>
    <format dxfId="678">
      <pivotArea field="2" type="button" dataOnly="0" labelOnly="1" outline="0" axis="axisRow" fieldPosition="0"/>
    </format>
    <format dxfId="677">
      <pivotArea dataOnly="0" labelOnly="1" outline="0" fieldPosition="0">
        <references count="1">
          <reference field="4294967294" count="1">
            <x v="0"/>
          </reference>
        </references>
      </pivotArea>
    </format>
    <format dxfId="676">
      <pivotArea grandRow="1" outline="0" collapsedLevelsAreSubtotals="1" fieldPosition="0"/>
    </format>
    <format dxfId="675">
      <pivotArea dataOnly="0" labelOnly="1" grandRow="1" outline="0" fieldPosition="0"/>
    </format>
    <format dxfId="674">
      <pivotArea outline="0" fieldPosition="0">
        <references count="1">
          <reference field="4294967294" count="1">
            <x v="1"/>
          </reference>
        </references>
      </pivotArea>
    </format>
    <format dxfId="673">
      <pivotArea outline="0" fieldPosition="0">
        <references count="1">
          <reference field="4294967294" count="1">
            <x v="2"/>
          </reference>
        </references>
      </pivotArea>
    </format>
    <format dxfId="672">
      <pivotArea outline="0" fieldPosition="0">
        <references count="1">
          <reference field="4294967294" count="1">
            <x v="3"/>
          </reference>
        </references>
      </pivotArea>
    </format>
    <format dxfId="671">
      <pivotArea outline="0" fieldPosition="0">
        <references count="1">
          <reference field="4294967294" count="1">
            <x v="4"/>
          </reference>
        </references>
      </pivotArea>
    </format>
    <format dxfId="670">
      <pivotArea outline="0" fieldPosition="0">
        <references count="1">
          <reference field="4294967294" count="1">
            <x v="5"/>
          </reference>
        </references>
      </pivotArea>
    </format>
    <format dxfId="669">
      <pivotArea outline="0" fieldPosition="0">
        <references count="1">
          <reference field="4294967294" count="1">
            <x v="6"/>
          </reference>
        </references>
      </pivotArea>
    </format>
    <format dxfId="668">
      <pivotArea outline="0" fieldPosition="0">
        <references count="1">
          <reference field="4294967294" count="1">
            <x v="7"/>
          </reference>
        </references>
      </pivotArea>
    </format>
    <format dxfId="667">
      <pivotArea dataOnly="0" labelOnly="1" outline="0" fieldPosition="0">
        <references count="1">
          <reference field="4294967294" count="7">
            <x v="1"/>
            <x v="2"/>
            <x v="3"/>
            <x v="4"/>
            <x v="5"/>
            <x v="6"/>
            <x v="7"/>
          </reference>
        </references>
      </pivotArea>
    </format>
    <format dxfId="666">
      <pivotArea dataOnly="0" labelOnly="1" outline="0" fieldPosition="0">
        <references count="1">
          <reference field="4294967294" count="7">
            <x v="1"/>
            <x v="2"/>
            <x v="3"/>
            <x v="4"/>
            <x v="5"/>
            <x v="6"/>
            <x v="7"/>
          </reference>
        </references>
      </pivotArea>
    </format>
    <format dxfId="665">
      <pivotArea dataOnly="0" labelOnly="1" outline="0" fieldPosition="0">
        <references count="1">
          <reference field="4294967294" count="7">
            <x v="1"/>
            <x v="2"/>
            <x v="3"/>
            <x v="4"/>
            <x v="5"/>
            <x v="6"/>
            <x v="7"/>
          </reference>
        </references>
      </pivotArea>
    </format>
    <format dxfId="664">
      <pivotArea dataOnly="0" labelOnly="1" outline="0" fieldPosition="0">
        <references count="1">
          <reference field="4294967294" count="7">
            <x v="1"/>
            <x v="2"/>
            <x v="3"/>
            <x v="4"/>
            <x v="5"/>
            <x v="6"/>
            <x v="7"/>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DF06423D-BC33-477D-B441-991D966BDB5B}" name="PivotTable4" cacheId="16" applyNumberFormats="0" applyBorderFormats="0" applyFontFormats="0" applyPatternFormats="0" applyAlignmentFormats="0" applyWidthHeightFormats="1" dataCaption="Values" updatedVersion="8" minRefreshableVersion="3" itemPrintTitles="1" createdVersion="8" indent="0" multipleFieldFilters="0" chartFormat="8" rowHeaderCaption="Author (ID)" fieldListSortAscending="1">
  <location ref="E9:L15" firstHeaderRow="0" firstDataRow="1" firstDataCol="1"/>
  <pivotFields count="89">
    <pivotField showAll="0"/>
    <pivotField showAll="0"/>
    <pivotField axis="axisRow" showAll="0">
      <items count="79">
        <item h="1" x="2"/>
        <item h="1" x="3"/>
        <item h="1" x="4"/>
        <item h="1" x="5"/>
        <item h="1" x="6"/>
        <item h="1" x="7"/>
        <item h="1" x="0"/>
        <item h="1" x="8"/>
        <item x="1"/>
        <item h="1" x="9"/>
        <item h="1" x="10"/>
        <item h="1" x="11"/>
        <item h="1" x="12"/>
        <item h="1" x="13"/>
        <item h="1" x="14"/>
        <item h="1" x="15"/>
        <item h="1" x="16"/>
        <item h="1" x="17"/>
        <item h="1" x="23"/>
        <item h="1" x="18"/>
        <item h="1" x="19"/>
        <item h="1" x="20"/>
        <item h="1" x="21"/>
        <item h="1" x="22"/>
        <item h="1" x="24"/>
        <item h="1" x="25"/>
        <item h="1" x="26"/>
        <item h="1" x="27"/>
        <item h="1" x="29"/>
        <item h="1" x="30"/>
        <item h="1" x="31"/>
        <item h="1" x="32"/>
        <item h="1" x="33"/>
        <item h="1" x="28"/>
        <item x="34"/>
        <item h="1" x="35"/>
        <item h="1" x="36"/>
        <item h="1" x="37"/>
        <item h="1" x="38"/>
        <item h="1" x="39"/>
        <item h="1" x="40"/>
        <item h="1" x="41"/>
        <item h="1" x="42"/>
        <item h="1" x="43"/>
        <item h="1" x="44"/>
        <item h="1" x="45"/>
        <item x="46"/>
        <item x="47"/>
        <item h="1" x="48"/>
        <item h="1" x="49"/>
        <item h="1" x="50"/>
        <item h="1" x="51"/>
        <item h="1" x="52"/>
        <item h="1" x="53"/>
        <item h="1" x="54"/>
        <item h="1" x="55"/>
        <item h="1" x="56"/>
        <item h="1" x="57"/>
        <item h="1" x="58"/>
        <item h="1" x="59"/>
        <item h="1" x="60"/>
        <item h="1" x="61"/>
        <item h="1" x="62"/>
        <item x="63"/>
        <item h="1" x="64"/>
        <item h="1" x="65"/>
        <item h="1" x="66"/>
        <item h="1" x="67"/>
        <item h="1" x="68"/>
        <item h="1" x="69"/>
        <item h="1" x="70"/>
        <item h="1" x="71"/>
        <item h="1" x="72"/>
        <item h="1" x="73"/>
        <item h="1" x="74"/>
        <item h="1" x="75"/>
        <item h="1" x="76"/>
        <item h="1" x="77"/>
        <item t="default"/>
      </items>
    </pivotField>
    <pivotField showAll="0"/>
    <pivotField showAll="0">
      <items count="4">
        <item x="2"/>
        <item x="1"/>
        <item x="0"/>
        <item t="default"/>
      </items>
    </pivotField>
    <pivotField showAll="0">
      <items count="4">
        <item x="2"/>
        <item x="1"/>
        <item x="0"/>
        <item t="default"/>
      </items>
    </pivotField>
    <pivotField showAll="0">
      <items count="10">
        <item x="5"/>
        <item x="3"/>
        <item x="0"/>
        <item x="2"/>
        <item x="8"/>
        <item x="7"/>
        <item x="6"/>
        <item x="4"/>
        <item x="1"/>
        <item t="default"/>
      </items>
    </pivotField>
    <pivotField showAll="0">
      <items count="7">
        <item x="3"/>
        <item x="2"/>
        <item x="1"/>
        <item x="0"/>
        <item x="5"/>
        <item x="4"/>
        <item t="default"/>
      </items>
    </pivotField>
    <pivotField showAll="0">
      <items count="4">
        <item x="0"/>
        <item x="2"/>
        <item x="1"/>
        <item t="default"/>
      </items>
    </pivotField>
    <pivotField showAll="0">
      <items count="3">
        <item x="0"/>
        <item x="1"/>
        <item t="default"/>
      </items>
    </pivotField>
    <pivotField dataField="1" showAll="0"/>
    <pivotField multipleItemSelectionAllowed="1" showAll="0">
      <items count="158">
        <item x="43"/>
        <item x="44"/>
        <item x="45"/>
        <item x="68"/>
        <item x="99"/>
        <item x="52"/>
        <item x="51"/>
        <item x="66"/>
        <item x="56"/>
        <item x="0"/>
        <item x="70"/>
        <item x="67"/>
        <item x="1"/>
        <item x="49"/>
        <item x="50"/>
        <item x="92"/>
        <item x="54"/>
        <item x="95"/>
        <item x="28"/>
        <item x="80"/>
        <item x="29"/>
        <item x="89"/>
        <item x="69"/>
        <item x="93"/>
        <item x="2"/>
        <item x="107"/>
        <item x="48"/>
        <item x="88"/>
        <item x="101"/>
        <item x="30"/>
        <item x="97"/>
        <item x="78"/>
        <item x="94"/>
        <item x="72"/>
        <item x="47"/>
        <item x="55"/>
        <item x="100"/>
        <item x="91"/>
        <item x="98"/>
        <item x="105"/>
        <item x="31"/>
        <item x="90"/>
        <item x="79"/>
        <item x="53"/>
        <item x="73"/>
        <item x="103"/>
        <item x="96"/>
        <item x="86"/>
        <item x="117"/>
        <item x="113"/>
        <item x="77"/>
        <item x="116"/>
        <item x="71"/>
        <item x="10"/>
        <item x="114"/>
        <item x="13"/>
        <item x="19"/>
        <item x="75"/>
        <item x="85"/>
        <item x="76"/>
        <item x="81"/>
        <item x="16"/>
        <item x="3"/>
        <item x="7"/>
        <item x="115"/>
        <item x="6"/>
        <item x="112"/>
        <item x="4"/>
        <item x="106"/>
        <item x="46"/>
        <item x="87"/>
        <item x="25"/>
        <item x="74"/>
        <item x="22"/>
        <item x="104"/>
        <item x="41"/>
        <item x="11"/>
        <item x="14"/>
        <item x="60"/>
        <item x="38"/>
        <item x="8"/>
        <item x="5"/>
        <item x="110"/>
        <item x="37"/>
        <item x="12"/>
        <item x="15"/>
        <item x="108"/>
        <item x="39"/>
        <item x="102"/>
        <item x="59"/>
        <item x="61"/>
        <item x="65"/>
        <item x="64"/>
        <item x="20"/>
        <item x="33"/>
        <item x="83"/>
        <item x="42"/>
        <item x="17"/>
        <item x="21"/>
        <item x="32"/>
        <item x="40"/>
        <item x="18"/>
        <item x="26"/>
        <item x="58"/>
        <item x="62"/>
        <item x="57"/>
        <item x="23"/>
        <item x="84"/>
        <item x="27"/>
        <item x="35"/>
        <item x="24"/>
        <item x="34"/>
        <item x="63"/>
        <item x="109"/>
        <item x="111"/>
        <item x="82"/>
        <item x="36"/>
        <item x="119"/>
        <item x="118"/>
        <item h="1" x="9"/>
        <item h="1" x="120"/>
        <item h="1" x="121"/>
        <item h="1" x="122"/>
        <item h="1" x="123"/>
        <item h="1" x="124"/>
        <item h="1" x="125"/>
        <item h="1" x="126"/>
        <item h="1" x="127"/>
        <item h="1" x="128"/>
        <item h="1" x="129"/>
        <item h="1" x="130"/>
        <item h="1" x="131"/>
        <item h="1" x="132"/>
        <item h="1" x="133"/>
        <item h="1" x="134"/>
        <item h="1" x="135"/>
        <item h="1" x="136"/>
        <item h="1" x="137"/>
        <item h="1" x="138"/>
        <item h="1" x="139"/>
        <item h="1" x="140"/>
        <item h="1" x="141"/>
        <item h="1" x="142"/>
        <item h="1" x="143"/>
        <item h="1" x="144"/>
        <item h="1" x="145"/>
        <item h="1" x="146"/>
        <item h="1" x="147"/>
        <item h="1" x="148"/>
        <item h="1" x="149"/>
        <item h="1" x="150"/>
        <item h="1" x="151"/>
        <item h="1" x="152"/>
        <item h="1" x="153"/>
        <item h="1" x="154"/>
        <item h="1" x="155"/>
        <item h="1" x="15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s>
  <rowFields count="1">
    <field x="2"/>
  </rowFields>
  <rowItems count="6">
    <i>
      <x v="8"/>
    </i>
    <i>
      <x v="34"/>
    </i>
    <i>
      <x v="46"/>
    </i>
    <i>
      <x v="47"/>
    </i>
    <i>
      <x v="63"/>
    </i>
    <i t="grand">
      <x/>
    </i>
  </rowItems>
  <colFields count="1">
    <field x="-2"/>
  </colFields>
  <colItems count="7">
    <i>
      <x/>
    </i>
    <i i="1">
      <x v="1"/>
    </i>
    <i i="2">
      <x v="2"/>
    </i>
    <i i="3">
      <x v="3"/>
    </i>
    <i i="4">
      <x v="4"/>
    </i>
    <i i="5">
      <x v="5"/>
    </i>
    <i i="6">
      <x v="6"/>
    </i>
  </colItems>
  <dataFields count="7">
    <dataField name="Exposure (h/AE)" fld="10" baseField="0" baseItem="0" numFmtId="1"/>
    <dataField name="Centre Frequency (n)" fld="87" baseField="0" baseItem="0" numFmtId="1"/>
    <dataField name="Centre Incidence" fld="88" subtotal="average" baseField="0" baseItem="0"/>
    <dataField name="Forward Frequency (n)" fld="85" baseField="0" baseItem="0" numFmtId="1"/>
    <dataField name="Forward Incidence" fld="86" subtotal="average" baseField="0" baseItem="0" numFmtId="164"/>
    <dataField name="Guard Frequency (n)" fld="83" baseField="0" baseItem="0" numFmtId="1"/>
    <dataField name="Guard Incidence" fld="84" subtotal="average" baseField="0" baseItem="0" numFmtId="164"/>
  </dataFields>
  <formats count="77">
    <format dxfId="663">
      <pivotArea type="all" dataOnly="0" outline="0" fieldPosition="0"/>
    </format>
    <format dxfId="662">
      <pivotArea outline="0" collapsedLevelsAreSubtotals="1" fieldPosition="0"/>
    </format>
    <format dxfId="661">
      <pivotArea field="2" type="button" dataOnly="0" labelOnly="1" outline="0" axis="axisRow" fieldPosition="0"/>
    </format>
    <format dxfId="660">
      <pivotArea field="2" type="button" dataOnly="0" labelOnly="1" outline="0" axis="axisRow" fieldPosition="0"/>
    </format>
    <format dxfId="659">
      <pivotArea outline="0" collapsedLevelsAreSubtotals="1" fieldPosition="0"/>
    </format>
    <format dxfId="658">
      <pivotArea dataOnly="0" labelOnly="1" fieldPosition="0">
        <references count="1">
          <reference field="2" count="24">
            <x v="2"/>
            <x v="6"/>
            <x v="7"/>
            <x v="8"/>
            <x v="14"/>
            <x v="15"/>
            <x v="16"/>
            <x v="20"/>
            <x v="22"/>
            <x v="23"/>
            <x v="25"/>
            <x v="26"/>
            <x v="27"/>
            <x v="28"/>
            <x v="30"/>
            <x v="32"/>
            <x v="37"/>
            <x v="38"/>
            <x v="39"/>
            <x v="40"/>
            <x v="43"/>
            <x v="47"/>
            <x v="49"/>
            <x v="55"/>
          </reference>
        </references>
      </pivotArea>
    </format>
    <format dxfId="657">
      <pivotArea dataOnly="0" labelOnly="1" grandRow="1" outline="0" fieldPosition="0"/>
    </format>
    <format dxfId="656">
      <pivotArea dataOnly="0" labelOnly="1" fieldPosition="0">
        <references count="1">
          <reference field="2" count="24">
            <x v="2"/>
            <x v="6"/>
            <x v="7"/>
            <x v="8"/>
            <x v="14"/>
            <x v="15"/>
            <x v="16"/>
            <x v="20"/>
            <x v="22"/>
            <x v="23"/>
            <x v="25"/>
            <x v="26"/>
            <x v="27"/>
            <x v="28"/>
            <x v="30"/>
            <x v="32"/>
            <x v="37"/>
            <x v="38"/>
            <x v="39"/>
            <x v="40"/>
            <x v="43"/>
            <x v="47"/>
            <x v="49"/>
            <x v="55"/>
          </reference>
        </references>
      </pivotArea>
    </format>
    <format dxfId="655">
      <pivotArea dataOnly="0" labelOnly="1" grandRow="1" outline="0" fieldPosition="0"/>
    </format>
    <format dxfId="654">
      <pivotArea type="all" dataOnly="0" outline="0" fieldPosition="0"/>
    </format>
    <format dxfId="653">
      <pivotArea outline="0" collapsedLevelsAreSubtotals="1" fieldPosition="0"/>
    </format>
    <format dxfId="652">
      <pivotArea field="2" type="button" dataOnly="0" labelOnly="1" outline="0" axis="axisRow" fieldPosition="0"/>
    </format>
    <format dxfId="651">
      <pivotArea dataOnly="0" labelOnly="1" fieldPosition="0">
        <references count="1">
          <reference field="2" count="11">
            <x v="2"/>
            <x v="6"/>
            <x v="8"/>
            <x v="14"/>
            <x v="16"/>
            <x v="20"/>
            <x v="27"/>
            <x v="37"/>
            <x v="43"/>
            <x v="47"/>
            <x v="55"/>
          </reference>
        </references>
      </pivotArea>
    </format>
    <format dxfId="650">
      <pivotArea dataOnly="0" labelOnly="1" grandRow="1" outline="0" fieldPosition="0"/>
    </format>
    <format dxfId="649">
      <pivotArea field="2" type="button" dataOnly="0" labelOnly="1" outline="0" axis="axisRow" fieldPosition="0"/>
    </format>
    <format dxfId="648">
      <pivotArea dataOnly="0" labelOnly="1" fieldPosition="0">
        <references count="1">
          <reference field="2" count="12">
            <x v="6"/>
            <x v="11"/>
            <x v="18"/>
            <x v="21"/>
            <x v="27"/>
            <x v="33"/>
            <x v="37"/>
            <x v="44"/>
            <x v="46"/>
            <x v="50"/>
            <x v="51"/>
            <x v="52"/>
          </reference>
        </references>
      </pivotArea>
    </format>
    <format dxfId="647">
      <pivotArea dataOnly="0" labelOnly="1" grandRow="1" outline="0" fieldPosition="0"/>
    </format>
    <format dxfId="646">
      <pivotArea field="2" type="button" dataOnly="0" labelOnly="1" outline="0" axis="axisRow" fieldPosition="0"/>
    </format>
    <format dxfId="645">
      <pivotArea field="2" type="button" dataOnly="0" labelOnly="1" outline="0" axis="axisRow" fieldPosition="0"/>
    </format>
    <format dxfId="644">
      <pivotArea grandRow="1" outline="0" collapsedLevelsAreSubtotals="1" fieldPosition="0"/>
    </format>
    <format dxfId="643">
      <pivotArea dataOnly="0" labelOnly="1" grandRow="1" outline="0" fieldPosition="0"/>
    </format>
    <format dxfId="642">
      <pivotArea grandRow="1" outline="0" collapsedLevelsAreSubtotals="1" fieldPosition="0"/>
    </format>
    <format dxfId="641">
      <pivotArea dataOnly="0" labelOnly="1" grandRow="1" outline="0" fieldPosition="0"/>
    </format>
    <format dxfId="640">
      <pivotArea grandRow="1" outline="0" collapsedLevelsAreSubtotals="1" fieldPosition="0"/>
    </format>
    <format dxfId="639">
      <pivotArea dataOnly="0" labelOnly="1" grandRow="1" outline="0" fieldPosition="0"/>
    </format>
    <format dxfId="638">
      <pivotArea field="2" type="button" dataOnly="0" labelOnly="1" outline="0" axis="axisRow" fieldPosition="0"/>
    </format>
    <format dxfId="637">
      <pivotArea field="2" type="button" dataOnly="0" labelOnly="1" outline="0" axis="axisRow" fieldPosition="0"/>
    </format>
    <format dxfId="636">
      <pivotArea dataOnly="0" labelOnly="1" grandRow="1" outline="0" fieldPosition="0"/>
    </format>
    <format dxfId="635">
      <pivotArea type="all" dataOnly="0" outline="0" fieldPosition="0"/>
    </format>
    <format dxfId="634">
      <pivotArea outline="0" collapsedLevelsAreSubtotals="1" fieldPosition="0"/>
    </format>
    <format dxfId="633">
      <pivotArea field="2" type="button" dataOnly="0" labelOnly="1" outline="0" axis="axisRow" fieldPosition="0"/>
    </format>
    <format dxfId="632">
      <pivotArea dataOnly="0" labelOnly="1" fieldPosition="0">
        <references count="1">
          <reference field="2" count="2">
            <x v="2"/>
            <x v="31"/>
          </reference>
        </references>
      </pivotArea>
    </format>
    <format dxfId="631">
      <pivotArea dataOnly="0" labelOnly="1" grandRow="1" outline="0" fieldPosition="0"/>
    </format>
    <format dxfId="630">
      <pivotArea type="all" dataOnly="0" outline="0" fieldPosition="0"/>
    </format>
    <format dxfId="629">
      <pivotArea outline="0" collapsedLevelsAreSubtotals="1" fieldPosition="0"/>
    </format>
    <format dxfId="628">
      <pivotArea field="2" type="button" dataOnly="0" labelOnly="1" outline="0" axis="axisRow" fieldPosition="0"/>
    </format>
    <format dxfId="627">
      <pivotArea dataOnly="0" labelOnly="1" fieldPosition="0">
        <references count="1">
          <reference field="2" count="2">
            <x v="2"/>
            <x v="31"/>
          </reference>
        </references>
      </pivotArea>
    </format>
    <format dxfId="626">
      <pivotArea dataOnly="0" labelOnly="1" grandRow="1" outline="0" fieldPosition="0"/>
    </format>
    <format dxfId="625">
      <pivotArea type="all" dataOnly="0" outline="0" fieldPosition="0"/>
    </format>
    <format dxfId="624">
      <pivotArea outline="0" collapsedLevelsAreSubtotals="1" fieldPosition="0"/>
    </format>
    <format dxfId="623">
      <pivotArea grandRow="1" outline="0" collapsedLevelsAreSubtotals="1" fieldPosition="0"/>
    </format>
    <format dxfId="622">
      <pivotArea dataOnly="0" labelOnly="1" grandRow="1" outline="0" fieldPosition="0"/>
    </format>
    <format dxfId="621">
      <pivotArea grandRow="1" outline="0" collapsedLevelsAreSubtotals="1" fieldPosition="0"/>
    </format>
    <format dxfId="620">
      <pivotArea dataOnly="0" labelOnly="1" grandRow="1" outline="0" fieldPosition="0"/>
    </format>
    <format dxfId="619">
      <pivotArea dataOnly="0" labelOnly="1" fieldPosition="0">
        <references count="1">
          <reference field="2" count="4">
            <x v="2"/>
            <x v="31"/>
            <x v="34"/>
            <x v="54"/>
          </reference>
        </references>
      </pivotArea>
    </format>
    <format dxfId="618">
      <pivotArea field="2" type="button" dataOnly="0" labelOnly="1" outline="0" axis="axisRow" fieldPosition="0"/>
    </format>
    <format dxfId="617">
      <pivotArea dataOnly="0" labelOnly="1" grandRow="1" outline="0" fieldPosition="0"/>
    </format>
    <format dxfId="616">
      <pivotArea type="all" dataOnly="0" outline="0" fieldPosition="0"/>
    </format>
    <format dxfId="615">
      <pivotArea outline="0" collapsedLevelsAreSubtotals="1" fieldPosition="0"/>
    </format>
    <format dxfId="614">
      <pivotArea field="2" type="button" dataOnly="0" labelOnly="1" outline="0" axis="axisRow" fieldPosition="0"/>
    </format>
    <format dxfId="613">
      <pivotArea dataOnly="0" labelOnly="1" fieldPosition="0">
        <references count="1">
          <reference field="2" count="3">
            <x v="31"/>
            <x v="34"/>
            <x v="54"/>
          </reference>
        </references>
      </pivotArea>
    </format>
    <format dxfId="612">
      <pivotArea dataOnly="0" labelOnly="1" grandRow="1" outline="0" fieldPosition="0"/>
    </format>
    <format dxfId="611">
      <pivotArea field="2" type="button" dataOnly="0" labelOnly="1" outline="0" axis="axisRow" fieldPosition="0"/>
    </format>
    <format dxfId="610">
      <pivotArea field="2" type="button" dataOnly="0" labelOnly="1" outline="0" axis="axisRow" fieldPosition="0"/>
    </format>
    <format dxfId="609">
      <pivotArea field="2" type="button" dataOnly="0" labelOnly="1" outline="0" axis="axisRow" fieldPosition="0"/>
    </format>
    <format dxfId="608">
      <pivotArea field="2" type="button" dataOnly="0" labelOnly="1" outline="0" axis="axisRow" fieldPosition="0"/>
    </format>
    <format dxfId="607">
      <pivotArea field="11" type="button" dataOnly="0" labelOnly="1" outline="0"/>
    </format>
    <format dxfId="606">
      <pivotArea dataOnly="0" fieldPosition="0">
        <references count="1">
          <reference field="2" count="0"/>
        </references>
      </pivotArea>
    </format>
    <format dxfId="605">
      <pivotArea outline="0" fieldPosition="0">
        <references count="1">
          <reference field="4294967294" count="1">
            <x v="0"/>
          </reference>
        </references>
      </pivotArea>
    </format>
    <format dxfId="604">
      <pivotArea dataOnly="0" labelOnly="1" outline="0" fieldPosition="0">
        <references count="1">
          <reference field="4294967294" count="1">
            <x v="0"/>
          </reference>
        </references>
      </pivotArea>
    </format>
    <format dxfId="603">
      <pivotArea dataOnly="0" labelOnly="1" outline="0" fieldPosition="0">
        <references count="1">
          <reference field="4294967294" count="1">
            <x v="0"/>
          </reference>
        </references>
      </pivotArea>
    </format>
    <format dxfId="602">
      <pivotArea dataOnly="0" labelOnly="1" outline="0" fieldPosition="0">
        <references count="1">
          <reference field="4294967294" count="1">
            <x v="0"/>
          </reference>
        </references>
      </pivotArea>
    </format>
    <format dxfId="601">
      <pivotArea dataOnly="0" labelOnly="1" outline="0" fieldPosition="0">
        <references count="1">
          <reference field="4294967294" count="1">
            <x v="0"/>
          </reference>
        </references>
      </pivotArea>
    </format>
    <format dxfId="600">
      <pivotArea field="2" type="button" dataOnly="0" labelOnly="1" outline="0" axis="axisRow" fieldPosition="0"/>
    </format>
    <format dxfId="599">
      <pivotArea dataOnly="0" labelOnly="1" outline="0" fieldPosition="0">
        <references count="1">
          <reference field="4294967294" count="1">
            <x v="0"/>
          </reference>
        </references>
      </pivotArea>
    </format>
    <format dxfId="598">
      <pivotArea grandRow="1" outline="0" collapsedLevelsAreSubtotals="1" fieldPosition="0"/>
    </format>
    <format dxfId="597">
      <pivotArea dataOnly="0" labelOnly="1" grandRow="1" outline="0" fieldPosition="0"/>
    </format>
    <format dxfId="596">
      <pivotArea outline="0" fieldPosition="0">
        <references count="1">
          <reference field="4294967294" count="1">
            <x v="1"/>
          </reference>
        </references>
      </pivotArea>
    </format>
    <format dxfId="595">
      <pivotArea collapsedLevelsAreSubtotals="1" fieldPosition="0">
        <references count="2">
          <reference field="4294967294" count="1" selected="0">
            <x v="2"/>
          </reference>
          <reference field="2" count="1">
            <x v="46"/>
          </reference>
        </references>
      </pivotArea>
    </format>
    <format dxfId="594">
      <pivotArea outline="0" fieldPosition="0">
        <references count="1">
          <reference field="4294967294" count="1">
            <x v="3"/>
          </reference>
        </references>
      </pivotArea>
    </format>
    <format dxfId="593">
      <pivotArea outline="0" fieldPosition="0">
        <references count="1">
          <reference field="4294967294" count="1">
            <x v="4"/>
          </reference>
        </references>
      </pivotArea>
    </format>
    <format dxfId="592">
      <pivotArea outline="0" fieldPosition="0">
        <references count="1">
          <reference field="4294967294" count="1">
            <x v="5"/>
          </reference>
        </references>
      </pivotArea>
    </format>
    <format dxfId="591">
      <pivotArea outline="0" fieldPosition="0">
        <references count="1">
          <reference field="4294967294" count="1">
            <x v="6"/>
          </reference>
        </references>
      </pivotArea>
    </format>
    <format dxfId="590">
      <pivotArea dataOnly="0" labelOnly="1" outline="0" fieldPosition="0">
        <references count="1">
          <reference field="4294967294" count="6">
            <x v="1"/>
            <x v="2"/>
            <x v="3"/>
            <x v="4"/>
            <x v="5"/>
            <x v="6"/>
          </reference>
        </references>
      </pivotArea>
    </format>
    <format dxfId="589">
      <pivotArea dataOnly="0" labelOnly="1" outline="0" fieldPosition="0">
        <references count="1">
          <reference field="4294967294" count="6">
            <x v="1"/>
            <x v="2"/>
            <x v="3"/>
            <x v="4"/>
            <x v="5"/>
            <x v="6"/>
          </reference>
        </references>
      </pivotArea>
    </format>
    <format dxfId="588">
      <pivotArea dataOnly="0" labelOnly="1" outline="0" fieldPosition="0">
        <references count="1">
          <reference field="4294967294" count="6">
            <x v="1"/>
            <x v="2"/>
            <x v="3"/>
            <x v="4"/>
            <x v="5"/>
            <x v="6"/>
          </reference>
        </references>
      </pivotArea>
    </format>
    <format dxfId="587">
      <pivotArea dataOnly="0" labelOnly="1" outline="0" fieldPosition="0">
        <references count="1">
          <reference field="4294967294" count="6">
            <x v="1"/>
            <x v="2"/>
            <x v="3"/>
            <x v="4"/>
            <x v="5"/>
            <x v="6"/>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ying_Level" xr10:uid="{4B432F68-D55E-4067-ACA5-9564F4CF0AA8}" sourceName="Playing-Level">
  <pivotTables>
    <pivotTable tabId="18" name="PivotTable4"/>
  </pivotTables>
  <data>
    <tabular pivotCacheId="1520991343">
      <items count="3">
        <i x="2" s="1"/>
        <i x="1" s="1"/>
        <i x="0" s="1"/>
      </items>
    </tabular>
  </data>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ituation__M_T_O1" xr10:uid="{7C526B4C-C083-487E-AA3B-C723C4536FE1}" sourceName="Situation (M/T/O)">
  <pivotTables>
    <pivotTable tabId="22" name="PivotTable4"/>
  </pivotTables>
  <data>
    <tabular pivotCacheId="312593088">
      <items count="3">
        <i x="0" s="1"/>
        <i x="2" s="1"/>
        <i x="1" s="1"/>
      </items>
    </tabular>
  </data>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jury_Defintion1" xr10:uid="{CFA88400-C7A4-4608-ACD0-1F520C691123}" sourceName="Injury Defintion">
  <pivotTables>
    <pivotTable tabId="22" name="PivotTable4"/>
  </pivotTables>
  <data>
    <tabular pivotCacheId="312593088">
      <items count="6">
        <i x="3" s="1"/>
        <i x="2" s="1"/>
        <i x="1" s="1"/>
        <i x="0" s="1"/>
        <i x="4" s="1"/>
        <i x="5" s="1" nd="1"/>
      </items>
    </tabular>
  </data>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enominator11" xr10:uid="{2404F722-317F-41F4-9550-297D3836F94A}" sourceName="Denominator">
  <pivotTables>
    <pivotTable tabId="23" name="PivotTable4"/>
  </pivotTables>
  <data>
    <tabular pivotCacheId="1335425690">
      <items count="2">
        <i x="0" s="1"/>
        <i x="1" s="1"/>
      </items>
    </tabular>
  </data>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ying_Level11" xr10:uid="{AA92E02D-A0D0-4798-AFB0-250C499C2AFC}" sourceName="Playing-Level">
  <pivotTables>
    <pivotTable tabId="23" name="PivotTable4"/>
  </pivotTables>
  <data>
    <tabular pivotCacheId="1335425690">
      <items count="3">
        <i x="2" s="1"/>
        <i x="1" s="1"/>
        <i x="0" s="1"/>
      </items>
    </tabular>
  </data>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tting11" xr10:uid="{A58E1C2D-C594-4CD3-8FD1-3CC4AA2BD91B}" sourceName="Setting">
  <pivotTables>
    <pivotTable tabId="23" name="PivotTable4"/>
  </pivotTables>
  <data>
    <tabular pivotCacheId="1335425690">
      <items count="9">
        <i x="5" s="1"/>
        <i x="3" s="1"/>
        <i x="0" s="1"/>
        <i x="2" s="1"/>
        <i x="8" s="1"/>
        <i x="4" s="1"/>
        <i x="1" s="1"/>
        <i x="7" s="1" nd="1"/>
        <i x="6" s="1" nd="1"/>
      </items>
    </tabular>
  </data>
</slicerCacheDefinition>
</file>

<file path=xl/slicerCaches/slicerCache1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x11" xr10:uid="{6E17B4ED-26CA-4AD1-91FB-9B5C743CFDCE}" sourceName="Sex">
  <pivotTables>
    <pivotTable tabId="23" name="PivotTable4"/>
  </pivotTables>
  <data>
    <tabular pivotCacheId="1335425690">
      <items count="3">
        <i x="2" s="1"/>
        <i x="1" s="1"/>
        <i x="0" s="1"/>
      </items>
    </tabular>
  </data>
</slicerCacheDefinition>
</file>

<file path=xl/slicerCaches/slicerCache1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ituation__M_T_O11" xr10:uid="{D9B666D2-19BD-45F2-B482-94214D79274C}" sourceName="Situation (M/T/O)">
  <pivotTables>
    <pivotTable tabId="23" name="PivotTable4"/>
  </pivotTables>
  <data>
    <tabular pivotCacheId="1335425690">
      <items count="3">
        <i x="0" s="1"/>
        <i x="2" s="1"/>
        <i x="1" s="1"/>
      </items>
    </tabular>
  </data>
</slicerCacheDefinition>
</file>

<file path=xl/slicerCaches/slicerCache1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jury_Defintion11" xr10:uid="{A9D80223-E703-4CAB-AD54-B0D0BF51A3CC}" sourceName="Injury Defintion">
  <pivotTables>
    <pivotTable tabId="23" name="PivotTable4"/>
  </pivotTables>
  <data>
    <tabular pivotCacheId="1335425690">
      <items count="6">
        <i x="3" s="1"/>
        <i x="2" s="1"/>
        <i x="1" s="1"/>
        <i x="0" s="1"/>
        <i x="5" s="1"/>
        <i x="4" s="1"/>
      </items>
    </tabular>
  </data>
</slicerCacheDefinition>
</file>

<file path=xl/slicerCaches/slicerCache1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enominator111" xr10:uid="{FBD82912-C1A4-4212-BCF1-3EBA417797ED}" sourceName="Denominator">
  <pivotTables>
    <pivotTable tabId="24" name="PivotTable4"/>
  </pivotTables>
  <data>
    <tabular pivotCacheId="1335425690">
      <items count="2">
        <i x="0" s="1"/>
        <i x="1" s="1"/>
      </items>
    </tabular>
  </data>
</slicerCacheDefinition>
</file>

<file path=xl/slicerCaches/slicerCache1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ying_Level111" xr10:uid="{D6260FA7-A575-47F6-BD40-C9853B3D0006}" sourceName="Playing-Level">
  <pivotTables>
    <pivotTable tabId="24" name="PivotTable4"/>
  </pivotTables>
  <data>
    <tabular pivotCacheId="1335425690">
      <items count="3">
        <i x="2" s="1"/>
        <i x="1" s="1"/>
        <i x="0"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tting" xr10:uid="{E195F3BE-AF49-49FB-AD82-EF6E62D4B949}" sourceName="Setting">
  <pivotTables>
    <pivotTable tabId="18" name="PivotTable4"/>
  </pivotTables>
  <data>
    <tabular pivotCacheId="1520991343">
      <items count="9">
        <i x="5" s="1"/>
        <i x="3" s="1"/>
        <i x="0" s="1"/>
        <i x="2" s="1"/>
        <i x="8" s="1"/>
        <i x="6" s="1"/>
        <i x="4" s="1"/>
        <i x="1" s="1"/>
        <i x="7" s="1" nd="1"/>
      </items>
    </tabular>
  </data>
</slicerCacheDefinition>
</file>

<file path=xl/slicerCaches/slicerCache2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tting111" xr10:uid="{C07204B4-8730-4B19-AD23-135081EB41EF}" sourceName="Setting">
  <pivotTables>
    <pivotTable tabId="24" name="PivotTable4"/>
  </pivotTables>
  <data>
    <tabular pivotCacheId="1335425690">
      <items count="9">
        <i x="5" s="1"/>
        <i x="3" s="1"/>
        <i x="0" s="1"/>
        <i x="2" s="1"/>
        <i x="7" s="1"/>
        <i x="4" s="1"/>
        <i x="1" s="1"/>
        <i x="8" s="1" nd="1"/>
        <i x="6" s="1" nd="1"/>
      </items>
    </tabular>
  </data>
</slicerCacheDefinition>
</file>

<file path=xl/slicerCaches/slicerCache2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x111" xr10:uid="{E521213F-DE2A-4E24-90AE-24DC50C49DDC}" sourceName="Sex">
  <pivotTables>
    <pivotTable tabId="24" name="PivotTable4"/>
  </pivotTables>
  <data>
    <tabular pivotCacheId="1335425690">
      <items count="3">
        <i x="2" s="1"/>
        <i x="1" s="1"/>
        <i x="0" s="1"/>
      </items>
    </tabular>
  </data>
</slicerCacheDefinition>
</file>

<file path=xl/slicerCaches/slicerCache2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ituation__M_T_O111" xr10:uid="{B01BF8F1-A015-4C35-BFAC-592EECD4CA86}" sourceName="Situation (M/T/O)">
  <pivotTables>
    <pivotTable tabId="24" name="PivotTable4"/>
  </pivotTables>
  <data>
    <tabular pivotCacheId="1335425690">
      <items count="3">
        <i x="0" s="1"/>
        <i x="2" s="1"/>
        <i x="1" s="1"/>
      </items>
    </tabular>
  </data>
</slicerCacheDefinition>
</file>

<file path=xl/slicerCaches/slicerCache2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jury_Defintion111" xr10:uid="{DAC40C2C-4E8F-46FF-9552-558806B22064}" sourceName="Injury Defintion">
  <pivotTables>
    <pivotTable tabId="24" name="PivotTable4"/>
  </pivotTables>
  <data>
    <tabular pivotCacheId="1335425690">
      <items count="6">
        <i x="3" s="1"/>
        <i x="2" s="1"/>
        <i x="1" s="1"/>
        <i x="0" s="1"/>
        <i x="5" s="1"/>
        <i x="4" s="1"/>
      </items>
    </tabular>
  </data>
</slicerCacheDefinition>
</file>

<file path=xl/slicerCaches/slicerCache2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enominator1111" xr10:uid="{075458E3-BDF5-4017-AD4F-5ED850527982}" sourceName="Denominator">
  <pivotTables>
    <pivotTable tabId="25" name="PivotTable4"/>
  </pivotTables>
  <data>
    <tabular pivotCacheId="778138170">
      <items count="2">
        <i x="0" s="1"/>
        <i x="1" s="1"/>
      </items>
    </tabular>
  </data>
</slicerCacheDefinition>
</file>

<file path=xl/slicerCaches/slicerCache2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ying_Level1111" xr10:uid="{5AD31237-7946-419F-8DC1-40F38DB60CDC}" sourceName="Playing-Level">
  <pivotTables>
    <pivotTable tabId="25" name="PivotTable4"/>
  </pivotTables>
  <data>
    <tabular pivotCacheId="778138170">
      <items count="3">
        <i x="2" s="1"/>
        <i x="1" s="1"/>
        <i x="0" s="1"/>
      </items>
    </tabular>
  </data>
</slicerCacheDefinition>
</file>

<file path=xl/slicerCaches/slicerCache2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tting1111" xr10:uid="{87D60760-853F-41B0-BE35-60E37074A25D}" sourceName="Setting">
  <pivotTables>
    <pivotTable tabId="25" name="PivotTable4"/>
  </pivotTables>
  <data>
    <tabular pivotCacheId="778138170">
      <items count="9">
        <i x="5" s="1"/>
        <i x="3" s="1"/>
        <i x="0" s="1"/>
        <i x="8" s="1"/>
        <i x="6" s="1"/>
        <i x="4" s="1"/>
        <i x="1" s="1"/>
        <i x="2" s="1" nd="1"/>
        <i x="7" s="1" nd="1"/>
      </items>
    </tabular>
  </data>
</slicerCacheDefinition>
</file>

<file path=xl/slicerCaches/slicerCache2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x1111" xr10:uid="{2348D3D8-764D-4F32-B6EA-37D58337E6D8}" sourceName="Sex">
  <pivotTables>
    <pivotTable tabId="25" name="PivotTable4"/>
  </pivotTables>
  <data>
    <tabular pivotCacheId="778138170">
      <items count="3">
        <i x="2" s="1"/>
        <i x="1" s="1"/>
        <i x="0" s="1"/>
      </items>
    </tabular>
  </data>
</slicerCacheDefinition>
</file>

<file path=xl/slicerCaches/slicerCache2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ituation__M_T_O1111" xr10:uid="{A4ABDE6A-2B29-4437-A633-A1D33C6375D8}" sourceName="Situation (M/T/O)">
  <pivotTables>
    <pivotTable tabId="25" name="PivotTable4"/>
  </pivotTables>
  <data>
    <tabular pivotCacheId="778138170">
      <items count="3">
        <i x="0" s="1"/>
        <i x="2" s="1"/>
        <i x="1" s="1"/>
      </items>
    </tabular>
  </data>
</slicerCacheDefinition>
</file>

<file path=xl/slicerCaches/slicerCache2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jury_Defintion1111" xr10:uid="{A272DBA5-7627-4AE8-84CD-6C561D6BE369}" sourceName="Injury Defintion">
  <pivotTables>
    <pivotTable tabId="25" name="PivotTable4"/>
  </pivotTables>
  <data>
    <tabular pivotCacheId="778138170">
      <items count="6">
        <i x="3" s="1"/>
        <i x="2" s="1"/>
        <i x="1" s="1"/>
        <i x="0" s="1"/>
        <i x="5" s="1"/>
        <i x="4"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x" xr10:uid="{9B9C7261-DB95-4BB5-BB83-547CD3007428}" sourceName="Sex">
  <pivotTables>
    <pivotTable tabId="18" name="PivotTable4"/>
  </pivotTables>
  <data>
    <tabular pivotCacheId="1520991343">
      <items count="3">
        <i x="2" s="1"/>
        <i x="1" s="1"/>
        <i x="0" s="1"/>
      </items>
    </tabular>
  </data>
</slicerCacheDefinition>
</file>

<file path=xl/slicerCaches/slicerCache3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enominator11111" xr10:uid="{A89C08C2-30DF-4148-96FE-1EDE824EDD57}" sourceName="Denominator">
  <pivotTables>
    <pivotTable tabId="27" name="PivotTable4"/>
  </pivotTables>
  <data>
    <tabular pivotCacheId="915020482">
      <items count="2">
        <i x="0" s="1"/>
        <i x="1" s="1"/>
      </items>
    </tabular>
  </data>
</slicerCacheDefinition>
</file>

<file path=xl/slicerCaches/slicerCache3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ying_Level11111" xr10:uid="{87604BF7-A407-4037-8860-4B65B9D80FC5}" sourceName="Playing-Level">
  <pivotTables>
    <pivotTable tabId="27" name="PivotTable4"/>
  </pivotTables>
  <data>
    <tabular pivotCacheId="915020482">
      <items count="3">
        <i x="2" s="1"/>
        <i x="1" s="1"/>
        <i x="0" s="1"/>
      </items>
    </tabular>
  </data>
</slicerCacheDefinition>
</file>

<file path=xl/slicerCaches/slicerCache3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tting11111" xr10:uid="{DD773FC9-2D4D-4A94-B237-441563D263C4}" sourceName="Setting">
  <pivotTables>
    <pivotTable tabId="27" name="PivotTable4"/>
  </pivotTables>
  <data>
    <tabular pivotCacheId="915020482">
      <items count="9">
        <i x="5" s="1"/>
        <i x="3" s="1"/>
        <i x="0" s="1"/>
        <i x="8" s="1"/>
        <i x="6" s="1"/>
        <i x="4" s="1"/>
        <i x="1" s="1"/>
        <i x="2" s="1" nd="1"/>
        <i x="7" s="1" nd="1"/>
      </items>
    </tabular>
  </data>
</slicerCacheDefinition>
</file>

<file path=xl/slicerCaches/slicerCache3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x11111" xr10:uid="{795FCFE9-D608-44BB-8794-16E4DD3E9E3A}" sourceName="Sex">
  <pivotTables>
    <pivotTable tabId="27" name="PivotTable4"/>
  </pivotTables>
  <data>
    <tabular pivotCacheId="915020482">
      <items count="3">
        <i x="2" s="1"/>
        <i x="1" s="1"/>
        <i x="0" s="1"/>
      </items>
    </tabular>
  </data>
</slicerCacheDefinition>
</file>

<file path=xl/slicerCaches/slicerCache3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ituation__M_T_O11111" xr10:uid="{FB41D412-3C0F-4C7F-986F-C733CB54BF5F}" sourceName="Situation (M/T/O)">
  <pivotTables>
    <pivotTable tabId="27" name="PivotTable4"/>
  </pivotTables>
  <data>
    <tabular pivotCacheId="915020482">
      <items count="3">
        <i x="0" s="1"/>
        <i x="2" s="1"/>
        <i x="1" s="1"/>
      </items>
    </tabular>
  </data>
</slicerCacheDefinition>
</file>

<file path=xl/slicerCaches/slicerCache3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jury_Defintion11111" xr10:uid="{17FB5CF6-C039-4444-B6A2-7AD56D8C19EF}" sourceName="Injury Defintion">
  <pivotTables>
    <pivotTable tabId="27" name="PivotTable4"/>
  </pivotTables>
  <data>
    <tabular pivotCacheId="915020482">
      <items count="6">
        <i x="3" s="1"/>
        <i x="2" s="1"/>
        <i x="1" s="1"/>
        <i x="0" s="1"/>
        <i x="5" s="1"/>
        <i x="4" s="1"/>
      </items>
    </tabular>
  </data>
</slicerCacheDefinition>
</file>

<file path=xl/slicerCaches/slicerCache3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enominator111111" xr10:uid="{B9531D23-5F65-4629-8818-08A782AEE636}" sourceName="Denominator">
  <pivotTables>
    <pivotTable tabId="28" name="PivotTable4"/>
  </pivotTables>
  <data>
    <tabular pivotCacheId="1781674667">
      <items count="2">
        <i x="0" s="1"/>
        <i x="1" s="1"/>
      </items>
    </tabular>
  </data>
</slicerCacheDefinition>
</file>

<file path=xl/slicerCaches/slicerCache3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ying_Level111111" xr10:uid="{62109A9E-5242-46B6-B91D-E6BEEFAF81C8}" sourceName="Playing-Level">
  <pivotTables>
    <pivotTable tabId="28" name="PivotTable4"/>
  </pivotTables>
  <data>
    <tabular pivotCacheId="1781674667">
      <items count="3">
        <i x="1" s="1"/>
        <i x="0" s="1"/>
        <i x="2" s="1" nd="1"/>
      </items>
    </tabular>
  </data>
</slicerCacheDefinition>
</file>

<file path=xl/slicerCaches/slicerCache3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tting111111" xr10:uid="{1615D012-9D35-476F-B2A9-456BC101A2EC}" sourceName="Setting">
  <pivotTables>
    <pivotTable tabId="28" name="PivotTable4"/>
  </pivotTables>
  <data>
    <tabular pivotCacheId="1781674667">
      <items count="9">
        <i x="3" s="1"/>
        <i x="0" s="1"/>
        <i x="1" s="1"/>
        <i x="5" s="1" nd="1"/>
        <i x="2" s="1" nd="1"/>
        <i x="8" s="1" nd="1"/>
        <i x="7" s="1" nd="1"/>
        <i x="6" s="1" nd="1"/>
        <i x="4" s="1" nd="1"/>
      </items>
    </tabular>
  </data>
</slicerCacheDefinition>
</file>

<file path=xl/slicerCaches/slicerCache3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x111111" xr10:uid="{54D4BFE9-6A4A-4EC3-A174-CE04ABA89C4C}" sourceName="Sex">
  <pivotTables>
    <pivotTable tabId="28" name="PivotTable4"/>
  </pivotTables>
  <data>
    <tabular pivotCacheId="1781674667">
      <items count="3">
        <i x="1" s="1"/>
        <i x="0"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ituation__M_T_O" xr10:uid="{F3530AFB-23CD-442C-BD63-91335E5EF06C}" sourceName="Situation (M/T/O)">
  <pivotTables>
    <pivotTable tabId="18" name="PivotTable4"/>
  </pivotTables>
  <data>
    <tabular pivotCacheId="1520991343">
      <items count="3">
        <i x="0" s="1"/>
        <i x="2" s="1"/>
        <i x="1" s="1"/>
      </items>
    </tabular>
  </data>
</slicerCacheDefinition>
</file>

<file path=xl/slicerCaches/slicerCache4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ituation__M_T_O111111" xr10:uid="{2FE4B351-B1A7-431A-87CB-4A267C434E9A}" sourceName="Situation (M/T/O)">
  <pivotTables>
    <pivotTable tabId="28" name="PivotTable4"/>
  </pivotTables>
  <data>
    <tabular pivotCacheId="1781674667">
      <items count="3">
        <i x="0" s="1"/>
        <i x="2" s="1"/>
        <i x="1" s="1"/>
      </items>
    </tabular>
  </data>
</slicerCacheDefinition>
</file>

<file path=xl/slicerCaches/slicerCache4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jury_Defintion111111" xr10:uid="{0496D296-E327-4F15-9CB8-6F237B734AAA}" sourceName="Injury Defintion">
  <pivotTables>
    <pivotTable tabId="28" name="PivotTable4"/>
  </pivotTables>
  <data>
    <tabular pivotCacheId="1781674667">
      <items count="6">
        <i x="2" s="1"/>
        <i x="1" s="1"/>
        <i x="0" s="1"/>
        <i x="4" s="1"/>
        <i x="3" s="1" nd="1"/>
        <i x="5" s="1" nd="1"/>
      </items>
    </tabular>
  </data>
</slicerCacheDefinition>
</file>

<file path=xl/slicerCaches/slicerCache4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enominator" xr10:uid="{32AEE5F6-782B-4FCF-8F1D-529FFDA9B1C7}" sourceName="Denominator">
  <pivotTables>
    <pivotTable tabId="18" name="PivotTable4"/>
  </pivotTables>
  <data>
    <tabular pivotCacheId="1520991343">
      <items count="2">
        <i x="0" s="1"/>
        <i x="1"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jury_Defintion" xr10:uid="{8AF318C4-CBEA-487A-B889-B7353E477195}" sourceName="Injury Defintion">
  <pivotTables>
    <pivotTable tabId="18" name="PivotTable4"/>
  </pivotTables>
  <data>
    <tabular pivotCacheId="1520991343">
      <items count="6">
        <i x="3" s="1"/>
        <i x="2" s="1"/>
        <i x="1" s="1"/>
        <i x="0" s="1"/>
        <i x="5" s="1"/>
        <i x="4" s="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enominator1" xr10:uid="{A0C8D8A3-E2C4-49FB-B878-4AE3FB49D346}" sourceName="Denominator">
  <pivotTables>
    <pivotTable tabId="22" name="PivotTable4"/>
  </pivotTables>
  <data>
    <tabular pivotCacheId="312593088">
      <items count="2">
        <i x="0" s="1"/>
        <i x="1" s="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ying_Level1" xr10:uid="{D49BEE95-387B-4648-8440-BB49E430D12E}" sourceName="Playing-Level">
  <pivotTables>
    <pivotTable tabId="22" name="PivotTable4"/>
  </pivotTables>
  <data>
    <tabular pivotCacheId="312593088">
      <items count="3">
        <i x="1" s="1"/>
        <i x="0" s="1"/>
        <i x="2" s="1" nd="1"/>
      </items>
    </tabular>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tting1" xr10:uid="{8C95372D-5C9E-48C0-B366-318FFE2B9402}" sourceName="Setting">
  <pivotTables>
    <pivotTable tabId="22" name="PivotTable4"/>
  </pivotTables>
  <data>
    <tabular pivotCacheId="312593088">
      <items count="9">
        <i x="5" s="1"/>
        <i x="3" s="1"/>
        <i x="0" s="1"/>
        <i x="8" s="1"/>
        <i x="4" s="1"/>
        <i x="1" s="1"/>
        <i x="2" s="1" nd="1"/>
        <i x="7" s="1" nd="1"/>
        <i x="6" s="1" nd="1"/>
      </items>
    </tabular>
  </data>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x1" xr10:uid="{EC1F2821-2842-4E73-AB55-E63DDBBFCD8A}" sourceName="Sex">
  <pivotTables>
    <pivotTable tabId="22" name="PivotTable4"/>
  </pivotTables>
  <data>
    <tabular pivotCacheId="312593088">
      <items count="3">
        <i x="2" s="1"/>
        <i x="1" s="1"/>
        <i x="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laying-Level" xr10:uid="{A8D54324-E485-44CF-9677-CEC0051B862D}" cache="Slicer_Playing_Level" caption="Playing-Level" style="SlicerStyleLight4" rowHeight="241300"/>
  <slicer name="Setting" xr10:uid="{2F55B27A-697D-4B0A-91F6-CFF92A5BAD83}" cache="Slicer_Setting" caption="Setting" style="SlicerStyleOther1" rowHeight="241300"/>
  <slicer name="Sex" xr10:uid="{A6B2555B-EBBF-43C5-A52E-196C23A4611C}" cache="Slicer_Sex" caption="Sex" style="SlicerStyleLight2" rowHeight="241300"/>
  <slicer name="Situation (M/T/O)" xr10:uid="{2D0D5122-27F5-4B77-B615-82577313EFA7}" cache="Slicer_Situation__M_T_O" caption="Situation" style="SlicerStyleLight6" rowHeight="241300"/>
  <slicer name="Injury Defintion" xr10:uid="{84771DED-958B-4162-ABFF-2C4BF44F32E7}" cache="Slicer_Injury_Defintion" caption="Injury Defintion" style="SlicerStyleDark1" rowHeight="241300"/>
  <slicer name="Denominator" xr10:uid="{624C40CF-9444-4824-99CE-72E850F2833C}" cache="Slicer_Denominator" caption="Denominator"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enominator 1" xr10:uid="{EA09149D-775A-4384-800A-EC2D069DB4D1}" cache="Slicer_Denominator1" caption="Denominator" rowHeight="241300"/>
  <slicer name="Playing-Level 1" xr10:uid="{957C5BD1-CF90-4DBB-96F7-2EB20A476687}" cache="Slicer_Playing_Level1" caption="Playing-Level" style="SlicerStyleLight4" rowHeight="241300"/>
  <slicer name="Setting 1" xr10:uid="{0F2D12A5-77BC-423E-A245-15CA9EF267C9}" cache="Slicer_Setting1" caption="Setting" startItem="1" style="SlicerStyleOther1" rowHeight="241300"/>
  <slicer name="Sex 1" xr10:uid="{11986B41-B92B-4CD7-820F-304320188F4B}" cache="Slicer_Sex1" caption="Sex" style="SlicerStyleLight2" rowHeight="241300"/>
  <slicer name="Situation (M/T/O) 1" xr10:uid="{0075F5E1-02C1-4C73-9F4F-07F55A64F9B6}" cache="Slicer_Situation__M_T_O1" caption="Situation" style="SlicerStyleLight6" rowHeight="241300"/>
  <slicer name="Injury Defintion 1" xr10:uid="{568BBEBD-0362-41EF-B5E0-65FDBCA833D7}" cache="Slicer_Injury_Defintion1" caption="Injury Defintion"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enominator 2" xr10:uid="{1396F0A8-8F38-41B8-928F-0253BFC0BD27}" cache="Slicer_Denominator11" caption="Denominator" rowHeight="241300"/>
  <slicer name="Playing-Level 2" xr10:uid="{9CB6CA69-F31E-43C6-ACCD-91A8486F1259}" cache="Slicer_Playing_Level11" caption="Playing-Level" style="SlicerStyleLight4" rowHeight="241300"/>
  <slicer name="Setting 2" xr10:uid="{E7808D83-3F9F-40C9-9829-12EB33549D75}" cache="Slicer_Setting11" caption="Setting" style="SlicerStyleOther1" rowHeight="241300"/>
  <slicer name="Sex 2" xr10:uid="{4EB75224-7AE9-4C4D-84A7-4D3B116FC7BD}" cache="Slicer_Sex11" caption="Sex" style="SlicerStyleLight2" rowHeight="241300"/>
  <slicer name="Situation (M/T/O) 2" xr10:uid="{8262F36D-F71B-43D1-AD4E-87032E0520E2}" cache="Slicer_Situation__M_T_O11" caption="Situation" style="SlicerStyleLight6" rowHeight="241300"/>
  <slicer name="Injury Defintion 2" xr10:uid="{73CA4A07-66C4-42E7-A392-614D6FFB4E8F}" cache="Slicer_Injury_Defintion11" caption="Injury Defintion"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enominator 3" xr10:uid="{9B5B7793-BE3F-4F0E-8605-4C12AF5FEB45}" cache="Slicer_Denominator111" caption="Denominator" rowHeight="241300"/>
  <slicer name="Playing-Level 3" xr10:uid="{03480904-37C7-4C3D-854B-35EC2862A1E8}" cache="Slicer_Playing_Level111" caption="Playing-Level" style="SlicerStyleLight4" rowHeight="241300"/>
  <slicer name="Setting 3" xr10:uid="{F6B4237E-AA14-4FA2-B0FD-B473C9FE9109}" cache="Slicer_Setting111" caption="Setting" style="SlicerStyleOther1" rowHeight="241300"/>
  <slicer name="Sex 3" xr10:uid="{E12FE942-8937-4336-B16B-C688E2625947}" cache="Slicer_Sex111" caption="Sex" style="SlicerStyleLight2" rowHeight="241300"/>
  <slicer name="Situation (M/T/O) 3" xr10:uid="{86CC9A74-8F97-4B5D-9B20-6BCAF92A1A75}" cache="Slicer_Situation__M_T_O111" caption="Situation" style="SlicerStyleLight6" rowHeight="241300"/>
  <slicer name="Injury Defintion 3" xr10:uid="{0AADA252-B066-414A-9E1B-1312965D5FAC}" cache="Slicer_Injury_Defintion111" caption="Injury Defintion"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enominator 4" xr10:uid="{A9284D18-E496-4A12-83A3-712124272AE2}" cache="Slicer_Denominator1111" caption="Denominator" rowHeight="241300"/>
  <slicer name="Playing-Level 4" xr10:uid="{57F40048-F337-4A61-841E-30817FC94EFB}" cache="Slicer_Playing_Level1111" caption="Playing-Level" style="SlicerStyleLight4" rowHeight="241300"/>
  <slicer name="Setting 4" xr10:uid="{04CB1165-254B-4F59-9509-642D4643EB37}" cache="Slicer_Setting1111" caption="Setting" style="SlicerStyleOther1" rowHeight="241300"/>
  <slicer name="Sex 4" xr10:uid="{C5C52B6B-22FA-43A8-80EA-1C9EF0E95A14}" cache="Slicer_Sex1111" caption="Sex" style="SlicerStyleLight2" rowHeight="241300"/>
  <slicer name="Situation (M/T/O) 4" xr10:uid="{887242AB-59C2-46B5-84E3-F95B880E283C}" cache="Slicer_Situation__M_T_O1111" caption="Situation" style="SlicerStyleLight6" rowHeight="241300"/>
  <slicer name="Injury Defintion 4" xr10:uid="{65324122-0699-4C57-8773-1394EC50E65E}" cache="Slicer_Injury_Defintion1111" caption="Injury Defintion" style="SlicerStyleDark1"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enominator 5" xr10:uid="{AB09B084-A171-4791-9857-6FA7785801A6}" cache="Slicer_Denominator11111" caption="Denominator" rowHeight="241300"/>
  <slicer name="Playing-Level 5" xr10:uid="{A9AA4BDB-C913-4117-A1A7-6D4BF6AA8F76}" cache="Slicer_Playing_Level11111" caption="Playing-Level" style="SlicerStyleLight4" rowHeight="241300"/>
  <slicer name="Setting 5" xr10:uid="{EC6DA479-77A5-4AFD-B8B1-692EE9AD0715}" cache="Slicer_Setting11111" caption="Setting" style="SlicerStyleOther1" rowHeight="241300"/>
  <slicer name="Sex 5" xr10:uid="{7C5030C4-026A-4E7A-B03A-6E16FEE93743}" cache="Slicer_Sex11111" caption="Sex" style="SlicerStyleLight2" rowHeight="241300"/>
  <slicer name="Situation (M/T/O) 5" xr10:uid="{27CD0572-794B-413C-B0F6-AF2F96D6B233}" cache="Slicer_Situation__M_T_O11111" caption="Situation" style="SlicerStyleLight6" rowHeight="241300"/>
  <slicer name="Injury Defintion 5" xr10:uid="{6CE99480-C0CE-4F5B-B24D-C1999736DB4B}" cache="Slicer_Injury_Defintion11111" caption="Injury Defintion" style="SlicerStyleDark1" rowHeight="241300"/>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enominator 6" xr10:uid="{C7DCD867-BFB9-4F81-AE43-EC5E2B2705A6}" cache="Slicer_Denominator111111" caption="Denominator" rowHeight="241300"/>
  <slicer name="Playing-Level 6" xr10:uid="{5606554E-4B5C-490D-BC9E-FA1D9D0C8BC0}" cache="Slicer_Playing_Level111111" caption="Playing-Level" style="SlicerStyleLight4" rowHeight="241300"/>
  <slicer name="Setting 6" xr10:uid="{30190635-E389-42A1-9801-2A97212C0EDC}" cache="Slicer_Setting111111" caption="Setting" style="SlicerStyleOther1" rowHeight="241300"/>
  <slicer name="Sex 6" xr10:uid="{2A2ABA68-6887-4EF9-BC1F-FAABD4A010E6}" cache="Slicer_Sex111111" caption="Sex" style="SlicerStyleLight2" rowHeight="241300"/>
  <slicer name="Situation (M/T/O) 6" xr10:uid="{CF2BDBFD-8970-4ADC-A764-4BA516EEFB83}" cache="Slicer_Situation__M_T_O111111" caption="Situation" style="SlicerStyleLight6" rowHeight="241300"/>
  <slicer name="Injury Defintion 6" xr10:uid="{6026DE44-01EC-4696-8FB3-CE50448FCFD9}" cache="Slicer_Injury_Defintion111111" caption="Injury Defintion" style="SlicerStyleDark1" rowHeight="241300"/>
</slicer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3.xml"/><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4.xml"/><Relationship Id="rId1" Type="http://schemas.openxmlformats.org/officeDocument/2006/relationships/pivotTable" Target="../pivotTables/pivotTable4.xml"/></Relationships>
</file>

<file path=xl/worksheets/_rels/sheet7.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5.xml"/><Relationship Id="rId1" Type="http://schemas.openxmlformats.org/officeDocument/2006/relationships/pivotTable" Target="../pivotTables/pivotTable5.xml"/></Relationships>
</file>

<file path=xl/worksheets/_rels/sheet8.xml.rels><?xml version="1.0" encoding="UTF-8" standalone="yes"?>
<Relationships xmlns="http://schemas.openxmlformats.org/package/2006/relationships"><Relationship Id="rId3" Type="http://schemas.microsoft.com/office/2007/relationships/slicer" Target="../slicers/slicer6.xml"/><Relationship Id="rId2" Type="http://schemas.openxmlformats.org/officeDocument/2006/relationships/drawing" Target="../drawings/drawing6.xml"/><Relationship Id="rId1" Type="http://schemas.openxmlformats.org/officeDocument/2006/relationships/pivotTable" Target="../pivotTables/pivotTable6.xml"/></Relationships>
</file>

<file path=xl/worksheets/_rels/sheet9.xml.rels><?xml version="1.0" encoding="UTF-8" standalone="yes"?>
<Relationships xmlns="http://schemas.openxmlformats.org/package/2006/relationships"><Relationship Id="rId3" Type="http://schemas.microsoft.com/office/2007/relationships/slicer" Target="../slicers/slicer7.xml"/><Relationship Id="rId2" Type="http://schemas.openxmlformats.org/officeDocument/2006/relationships/drawing" Target="../drawings/drawing7.xml"/><Relationship Id="rId1" Type="http://schemas.openxmlformats.org/officeDocument/2006/relationships/pivotTable" Target="../pivotTables/pivot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BD86B-2264-4B58-872A-CBFA4A32AD3B}">
  <sheetPr>
    <tabColor rgb="FF7030A0"/>
  </sheetPr>
  <dimension ref="A1:BC149"/>
  <sheetViews>
    <sheetView tabSelected="1" zoomScale="80" workbookViewId="0">
      <pane xSplit="1" ySplit="1" topLeftCell="B2" activePane="bottomRight" state="frozen"/>
      <selection pane="topRight" activeCell="B1" sqref="B1"/>
      <selection pane="bottomLeft" activeCell="A2" sqref="A2"/>
      <selection pane="bottomRight" activeCell="D742" sqref="D742"/>
    </sheetView>
  </sheetViews>
  <sheetFormatPr defaultColWidth="8.7109375" defaultRowHeight="15" x14ac:dyDescent="0.25"/>
  <cols>
    <col min="1" max="1" width="13.140625" style="4" customWidth="1"/>
    <col min="2" max="2" width="17.140625" style="4" customWidth="1"/>
    <col min="3" max="3" width="15.5703125" style="4" customWidth="1"/>
    <col min="4" max="4" width="158.7109375" style="13" customWidth="1"/>
    <col min="5" max="55" width="8.7109375" style="51"/>
    <col min="56" max="16384" width="8.7109375" style="4"/>
  </cols>
  <sheetData>
    <row r="1" spans="1:55" s="5" customFormat="1" ht="24.6" customHeight="1" x14ac:dyDescent="0.25">
      <c r="A1" s="71" t="s">
        <v>377</v>
      </c>
      <c r="B1" s="71" t="s">
        <v>383</v>
      </c>
      <c r="C1" s="71" t="s">
        <v>1</v>
      </c>
      <c r="D1" s="72" t="s">
        <v>2</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row>
    <row r="2" spans="1:55" x14ac:dyDescent="0.25">
      <c r="A2" s="51">
        <v>14</v>
      </c>
      <c r="B2" s="51" t="s">
        <v>81</v>
      </c>
      <c r="C2" s="51">
        <v>2005</v>
      </c>
      <c r="D2" s="52" t="s">
        <v>26</v>
      </c>
    </row>
    <row r="3" spans="1:55" x14ac:dyDescent="0.25">
      <c r="A3" s="51">
        <v>16</v>
      </c>
      <c r="B3" s="51" t="s">
        <v>81</v>
      </c>
      <c r="C3" s="51">
        <v>2016</v>
      </c>
      <c r="D3" s="52" t="s">
        <v>27</v>
      </c>
    </row>
    <row r="4" spans="1:55" x14ac:dyDescent="0.25">
      <c r="A4" s="51">
        <v>32</v>
      </c>
      <c r="B4" s="51" t="s">
        <v>84</v>
      </c>
      <c r="C4" s="51">
        <v>2019</v>
      </c>
      <c r="D4" s="52" t="s">
        <v>28</v>
      </c>
    </row>
    <row r="5" spans="1:55" x14ac:dyDescent="0.25">
      <c r="A5" s="51">
        <v>45</v>
      </c>
      <c r="B5" s="51" t="s">
        <v>87</v>
      </c>
      <c r="C5" s="51">
        <v>2019</v>
      </c>
      <c r="D5" s="52" t="s">
        <v>29</v>
      </c>
    </row>
    <row r="6" spans="1:55" x14ac:dyDescent="0.25">
      <c r="A6" s="51">
        <v>102</v>
      </c>
      <c r="B6" s="51" t="s">
        <v>89</v>
      </c>
      <c r="C6" s="51">
        <v>2012</v>
      </c>
      <c r="D6" s="52" t="s">
        <v>31</v>
      </c>
    </row>
    <row r="7" spans="1:55" x14ac:dyDescent="0.25">
      <c r="A7" s="51">
        <v>104</v>
      </c>
      <c r="B7" s="51" t="s">
        <v>89</v>
      </c>
      <c r="C7" s="51">
        <v>2014</v>
      </c>
      <c r="D7" s="52" t="s">
        <v>32</v>
      </c>
    </row>
    <row r="8" spans="1:55" x14ac:dyDescent="0.25">
      <c r="A8" s="51">
        <v>107</v>
      </c>
      <c r="B8" s="51" t="s">
        <v>11</v>
      </c>
      <c r="C8" s="51">
        <v>2022</v>
      </c>
      <c r="D8" s="52" t="s">
        <v>12</v>
      </c>
    </row>
    <row r="9" spans="1:55" x14ac:dyDescent="0.25">
      <c r="A9" s="51">
        <v>134</v>
      </c>
      <c r="B9" s="51" t="s">
        <v>90</v>
      </c>
      <c r="C9" s="51">
        <v>2021</v>
      </c>
      <c r="D9" s="52" t="s">
        <v>33</v>
      </c>
    </row>
    <row r="10" spans="1:55" x14ac:dyDescent="0.25">
      <c r="A10" s="51">
        <v>141</v>
      </c>
      <c r="B10" s="51" t="s">
        <v>96</v>
      </c>
      <c r="C10" s="51">
        <v>2005</v>
      </c>
      <c r="D10" s="52" t="s">
        <v>34</v>
      </c>
    </row>
    <row r="11" spans="1:55" x14ac:dyDescent="0.25">
      <c r="A11" s="51">
        <v>155</v>
      </c>
      <c r="B11" s="51" t="s">
        <v>97</v>
      </c>
      <c r="C11" s="51">
        <v>2017</v>
      </c>
      <c r="D11" s="52" t="s">
        <v>35</v>
      </c>
    </row>
    <row r="12" spans="1:55" x14ac:dyDescent="0.25">
      <c r="A12" s="51">
        <v>160</v>
      </c>
      <c r="B12" s="51" t="s">
        <v>92</v>
      </c>
      <c r="C12" s="51">
        <v>2017</v>
      </c>
      <c r="D12" s="52" t="s">
        <v>36</v>
      </c>
    </row>
    <row r="13" spans="1:55" x14ac:dyDescent="0.25">
      <c r="A13" s="51">
        <v>169</v>
      </c>
      <c r="B13" s="51" t="s">
        <v>93</v>
      </c>
      <c r="C13" s="51">
        <v>2009</v>
      </c>
      <c r="D13" s="52" t="s">
        <v>37</v>
      </c>
    </row>
    <row r="14" spans="1:55" x14ac:dyDescent="0.25">
      <c r="A14" s="51">
        <v>174</v>
      </c>
      <c r="B14" s="51" t="s">
        <v>16</v>
      </c>
      <c r="C14" s="51">
        <v>2008</v>
      </c>
      <c r="D14" s="52" t="s">
        <v>17</v>
      </c>
    </row>
    <row r="15" spans="1:55" x14ac:dyDescent="0.25">
      <c r="A15" s="51">
        <v>178</v>
      </c>
      <c r="B15" s="51" t="s">
        <v>98</v>
      </c>
      <c r="C15" s="51">
        <v>2021</v>
      </c>
      <c r="D15" s="52" t="s">
        <v>38</v>
      </c>
    </row>
    <row r="16" spans="1:55" x14ac:dyDescent="0.25">
      <c r="A16" s="51">
        <v>179</v>
      </c>
      <c r="B16" s="51" t="s">
        <v>94</v>
      </c>
      <c r="C16" s="51">
        <v>2019</v>
      </c>
      <c r="D16" s="52" t="s">
        <v>39</v>
      </c>
    </row>
    <row r="17" spans="1:4" x14ac:dyDescent="0.25">
      <c r="A17" s="51">
        <v>198</v>
      </c>
      <c r="B17" s="51" t="s">
        <v>95</v>
      </c>
      <c r="C17" s="51">
        <v>2019</v>
      </c>
      <c r="D17" s="52" t="s">
        <v>40</v>
      </c>
    </row>
    <row r="18" spans="1:4" x14ac:dyDescent="0.25">
      <c r="A18" s="51">
        <v>229</v>
      </c>
      <c r="B18" s="51" t="s">
        <v>99</v>
      </c>
      <c r="C18" s="51">
        <v>2016</v>
      </c>
      <c r="D18" s="52" t="s">
        <v>41</v>
      </c>
    </row>
    <row r="19" spans="1:4" x14ac:dyDescent="0.25">
      <c r="A19" s="51">
        <v>249</v>
      </c>
      <c r="B19" s="51" t="s">
        <v>100</v>
      </c>
      <c r="C19" s="51">
        <v>1979</v>
      </c>
      <c r="D19" s="52" t="s">
        <v>42</v>
      </c>
    </row>
    <row r="20" spans="1:4" x14ac:dyDescent="0.25">
      <c r="A20" s="51">
        <v>251</v>
      </c>
      <c r="B20" s="51" t="s">
        <v>101</v>
      </c>
      <c r="C20" s="51">
        <v>2019</v>
      </c>
      <c r="D20" s="52" t="s">
        <v>43</v>
      </c>
    </row>
    <row r="21" spans="1:4" x14ac:dyDescent="0.25">
      <c r="A21" s="51">
        <v>256</v>
      </c>
      <c r="B21" s="51" t="s">
        <v>103</v>
      </c>
      <c r="C21" s="51">
        <v>2023</v>
      </c>
      <c r="D21" s="52" t="s">
        <v>44</v>
      </c>
    </row>
    <row r="22" spans="1:4" x14ac:dyDescent="0.25">
      <c r="A22" s="51">
        <v>289</v>
      </c>
      <c r="B22" s="51" t="s">
        <v>104</v>
      </c>
      <c r="C22" s="51">
        <v>2018</v>
      </c>
      <c r="D22" s="52" t="s">
        <v>45</v>
      </c>
    </row>
    <row r="23" spans="1:4" x14ac:dyDescent="0.25">
      <c r="A23" s="51">
        <v>296</v>
      </c>
      <c r="B23" s="51" t="s">
        <v>105</v>
      </c>
      <c r="C23" s="51">
        <v>2014</v>
      </c>
      <c r="D23" s="52" t="s">
        <v>46</v>
      </c>
    </row>
    <row r="24" spans="1:4" x14ac:dyDescent="0.25">
      <c r="A24" s="51">
        <v>297</v>
      </c>
      <c r="B24" s="51" t="s">
        <v>105</v>
      </c>
      <c r="C24" s="51">
        <v>2015</v>
      </c>
      <c r="D24" s="52" t="s">
        <v>80</v>
      </c>
    </row>
    <row r="25" spans="1:4" x14ac:dyDescent="0.25">
      <c r="A25" s="51">
        <v>319</v>
      </c>
      <c r="B25" s="51" t="s">
        <v>106</v>
      </c>
      <c r="C25" s="51">
        <v>2003</v>
      </c>
      <c r="D25" s="52" t="s">
        <v>47</v>
      </c>
    </row>
    <row r="26" spans="1:4" x14ac:dyDescent="0.25">
      <c r="A26" s="51">
        <v>348</v>
      </c>
      <c r="B26" s="51" t="s">
        <v>107</v>
      </c>
      <c r="C26" s="51">
        <v>2009</v>
      </c>
      <c r="D26" s="52" t="s">
        <v>48</v>
      </c>
    </row>
    <row r="27" spans="1:4" x14ac:dyDescent="0.25">
      <c r="A27" s="51">
        <v>357</v>
      </c>
      <c r="B27" s="51" t="s">
        <v>108</v>
      </c>
      <c r="C27" s="51">
        <v>1995</v>
      </c>
      <c r="D27" s="52" t="s">
        <v>49</v>
      </c>
    </row>
    <row r="28" spans="1:4" x14ac:dyDescent="0.25">
      <c r="A28" s="51">
        <v>358</v>
      </c>
      <c r="B28" s="51" t="s">
        <v>108</v>
      </c>
      <c r="C28" s="51">
        <v>2000</v>
      </c>
      <c r="D28" s="52" t="s">
        <v>50</v>
      </c>
    </row>
    <row r="29" spans="1:4" x14ac:dyDescent="0.25">
      <c r="A29" s="51">
        <v>361</v>
      </c>
      <c r="B29" s="51" t="s">
        <v>109</v>
      </c>
      <c r="C29" s="51">
        <v>2020</v>
      </c>
      <c r="D29" s="52" t="s">
        <v>51</v>
      </c>
    </row>
    <row r="30" spans="1:4" x14ac:dyDescent="0.25">
      <c r="A30" s="51">
        <v>366</v>
      </c>
      <c r="B30" s="51" t="s">
        <v>110</v>
      </c>
      <c r="C30" s="51">
        <v>2006</v>
      </c>
      <c r="D30" s="52" t="s">
        <v>52</v>
      </c>
    </row>
    <row r="31" spans="1:4" x14ac:dyDescent="0.25">
      <c r="A31" s="51">
        <v>451</v>
      </c>
      <c r="B31" s="51" t="s">
        <v>175</v>
      </c>
      <c r="C31" s="51">
        <v>2020</v>
      </c>
      <c r="D31" s="52" t="s">
        <v>53</v>
      </c>
    </row>
    <row r="32" spans="1:4" x14ac:dyDescent="0.25">
      <c r="A32" s="51">
        <v>452</v>
      </c>
      <c r="B32" s="51" t="s">
        <v>176</v>
      </c>
      <c r="C32" s="51">
        <v>2007</v>
      </c>
      <c r="D32" s="52" t="s">
        <v>54</v>
      </c>
    </row>
    <row r="33" spans="1:4" x14ac:dyDescent="0.25">
      <c r="A33" s="51">
        <v>474</v>
      </c>
      <c r="B33" s="51" t="s">
        <v>177</v>
      </c>
      <c r="C33" s="51">
        <v>2019</v>
      </c>
      <c r="D33" s="52" t="s">
        <v>55</v>
      </c>
    </row>
    <row r="34" spans="1:4" x14ac:dyDescent="0.25">
      <c r="A34" s="51">
        <v>492</v>
      </c>
      <c r="B34" s="51" t="s">
        <v>178</v>
      </c>
      <c r="C34" s="51">
        <v>2017</v>
      </c>
      <c r="D34" s="52" t="s">
        <v>56</v>
      </c>
    </row>
    <row r="35" spans="1:4" x14ac:dyDescent="0.25">
      <c r="A35" s="51">
        <v>512</v>
      </c>
      <c r="B35" s="51" t="s">
        <v>179</v>
      </c>
      <c r="C35" s="51">
        <v>2020</v>
      </c>
      <c r="D35" s="52" t="s">
        <v>57</v>
      </c>
    </row>
    <row r="36" spans="1:4" x14ac:dyDescent="0.25">
      <c r="A36" s="51">
        <v>541</v>
      </c>
      <c r="B36" s="51" t="s">
        <v>180</v>
      </c>
      <c r="C36" s="51">
        <v>1996</v>
      </c>
      <c r="D36" s="52" t="s">
        <v>58</v>
      </c>
    </row>
    <row r="37" spans="1:4" x14ac:dyDescent="0.25">
      <c r="A37" s="51">
        <v>566</v>
      </c>
      <c r="B37" s="51" t="s">
        <v>181</v>
      </c>
      <c r="C37" s="51">
        <v>2012</v>
      </c>
      <c r="D37" s="52" t="s">
        <v>59</v>
      </c>
    </row>
    <row r="38" spans="1:4" x14ac:dyDescent="0.25">
      <c r="A38" s="51">
        <v>574</v>
      </c>
      <c r="B38" s="51" t="s">
        <v>182</v>
      </c>
      <c r="C38" s="51">
        <v>2018</v>
      </c>
      <c r="D38" s="52" t="s">
        <v>60</v>
      </c>
    </row>
    <row r="39" spans="1:4" x14ac:dyDescent="0.25">
      <c r="A39" s="51">
        <v>582</v>
      </c>
      <c r="B39" s="51" t="s">
        <v>183</v>
      </c>
      <c r="C39" s="51">
        <v>2004</v>
      </c>
      <c r="D39" s="52" t="s">
        <v>61</v>
      </c>
    </row>
    <row r="40" spans="1:4" x14ac:dyDescent="0.25">
      <c r="A40" s="51">
        <v>616</v>
      </c>
      <c r="B40" s="51" t="s">
        <v>189</v>
      </c>
      <c r="C40" s="51">
        <v>2015</v>
      </c>
      <c r="D40" s="52" t="s">
        <v>62</v>
      </c>
    </row>
    <row r="41" spans="1:4" x14ac:dyDescent="0.25">
      <c r="A41" s="51">
        <v>622</v>
      </c>
      <c r="B41" s="51" t="s">
        <v>190</v>
      </c>
      <c r="C41" s="51">
        <v>2019</v>
      </c>
      <c r="D41" s="52" t="s">
        <v>63</v>
      </c>
    </row>
    <row r="42" spans="1:4" x14ac:dyDescent="0.25">
      <c r="A42" s="51">
        <v>632</v>
      </c>
      <c r="B42" s="51" t="s">
        <v>191</v>
      </c>
      <c r="C42" s="51">
        <v>1997</v>
      </c>
      <c r="D42" s="52" t="s">
        <v>64</v>
      </c>
    </row>
    <row r="43" spans="1:4" x14ac:dyDescent="0.25">
      <c r="A43" s="51">
        <v>637</v>
      </c>
      <c r="B43" s="51" t="s">
        <v>192</v>
      </c>
      <c r="C43" s="51">
        <v>1993</v>
      </c>
      <c r="D43" s="52" t="s">
        <v>65</v>
      </c>
    </row>
    <row r="44" spans="1:4" x14ac:dyDescent="0.25">
      <c r="A44" s="51">
        <v>648</v>
      </c>
      <c r="B44" s="51" t="s">
        <v>193</v>
      </c>
      <c r="C44" s="51">
        <v>2020</v>
      </c>
      <c r="D44" s="52" t="s">
        <v>66</v>
      </c>
    </row>
    <row r="45" spans="1:4" x14ac:dyDescent="0.25">
      <c r="A45" s="51">
        <v>667</v>
      </c>
      <c r="B45" s="51" t="s">
        <v>194</v>
      </c>
      <c r="C45" s="51">
        <v>2008</v>
      </c>
      <c r="D45" s="52" t="s">
        <v>67</v>
      </c>
    </row>
    <row r="46" spans="1:4" x14ac:dyDescent="0.25">
      <c r="A46" s="51">
        <v>694</v>
      </c>
      <c r="B46" s="51" t="s">
        <v>195</v>
      </c>
      <c r="C46" s="51">
        <v>2013</v>
      </c>
      <c r="D46" s="52" t="s">
        <v>68</v>
      </c>
    </row>
    <row r="47" spans="1:4" x14ac:dyDescent="0.25">
      <c r="A47" s="51">
        <v>716</v>
      </c>
      <c r="B47" s="51" t="s">
        <v>196</v>
      </c>
      <c r="C47" s="51">
        <v>2017</v>
      </c>
      <c r="D47" s="52" t="s">
        <v>69</v>
      </c>
    </row>
    <row r="48" spans="1:4" x14ac:dyDescent="0.25">
      <c r="A48" s="51">
        <v>717</v>
      </c>
      <c r="B48" s="51" t="s">
        <v>197</v>
      </c>
      <c r="C48" s="51">
        <v>2013</v>
      </c>
      <c r="D48" s="52" t="s">
        <v>70</v>
      </c>
    </row>
    <row r="49" spans="1:4" x14ac:dyDescent="0.25">
      <c r="A49" s="51">
        <v>722</v>
      </c>
      <c r="B49" s="51" t="s">
        <v>198</v>
      </c>
      <c r="C49" s="51">
        <v>2006</v>
      </c>
      <c r="D49" s="52" t="s">
        <v>71</v>
      </c>
    </row>
    <row r="50" spans="1:4" x14ac:dyDescent="0.25">
      <c r="A50" s="51">
        <v>751</v>
      </c>
      <c r="B50" s="51" t="s">
        <v>200</v>
      </c>
      <c r="C50" s="51">
        <v>2022</v>
      </c>
      <c r="D50" s="52" t="s">
        <v>72</v>
      </c>
    </row>
    <row r="51" spans="1:4" x14ac:dyDescent="0.25">
      <c r="A51" s="51">
        <v>754</v>
      </c>
      <c r="B51" s="51" t="s">
        <v>201</v>
      </c>
      <c r="C51" s="51">
        <v>2019</v>
      </c>
      <c r="D51" s="52" t="s">
        <v>73</v>
      </c>
    </row>
    <row r="52" spans="1:4" x14ac:dyDescent="0.25">
      <c r="A52" s="51">
        <v>755</v>
      </c>
      <c r="B52" s="51" t="s">
        <v>201</v>
      </c>
      <c r="C52" s="51">
        <v>2011</v>
      </c>
      <c r="D52" s="52" t="s">
        <v>74</v>
      </c>
    </row>
    <row r="53" spans="1:4" x14ac:dyDescent="0.25">
      <c r="A53" s="51">
        <v>756</v>
      </c>
      <c r="B53" s="51" t="s">
        <v>201</v>
      </c>
      <c r="C53" s="51">
        <v>2017</v>
      </c>
      <c r="D53" s="52" t="s">
        <v>75</v>
      </c>
    </row>
    <row r="54" spans="1:4" x14ac:dyDescent="0.25">
      <c r="A54" s="51">
        <v>757</v>
      </c>
      <c r="B54" s="51" t="s">
        <v>201</v>
      </c>
      <c r="C54" s="51">
        <v>2017</v>
      </c>
      <c r="D54" s="52" t="s">
        <v>76</v>
      </c>
    </row>
    <row r="55" spans="1:4" x14ac:dyDescent="0.25">
      <c r="A55" s="51">
        <v>758</v>
      </c>
      <c r="B55" s="51" t="s">
        <v>201</v>
      </c>
      <c r="C55" s="51">
        <v>2022</v>
      </c>
      <c r="D55" s="52" t="s">
        <v>77</v>
      </c>
    </row>
    <row r="56" spans="1:4" x14ac:dyDescent="0.25">
      <c r="A56" s="51">
        <v>805</v>
      </c>
      <c r="B56" s="51" t="s">
        <v>202</v>
      </c>
      <c r="C56" s="51">
        <v>2023</v>
      </c>
      <c r="D56" s="52" t="s">
        <v>78</v>
      </c>
    </row>
    <row r="57" spans="1:4" x14ac:dyDescent="0.25">
      <c r="A57" s="51">
        <v>816</v>
      </c>
      <c r="B57" s="51" t="s">
        <v>203</v>
      </c>
      <c r="C57" s="51">
        <v>1995</v>
      </c>
      <c r="D57" s="52" t="s">
        <v>79</v>
      </c>
    </row>
    <row r="58" spans="1:4" x14ac:dyDescent="0.25">
      <c r="A58" s="51">
        <v>859</v>
      </c>
      <c r="B58" s="51" t="s">
        <v>164</v>
      </c>
      <c r="C58" s="51">
        <v>2021</v>
      </c>
      <c r="D58" s="52" t="s">
        <v>111</v>
      </c>
    </row>
    <row r="59" spans="1:4" x14ac:dyDescent="0.25">
      <c r="A59" s="51">
        <v>862</v>
      </c>
      <c r="B59" s="51" t="s">
        <v>165</v>
      </c>
      <c r="C59" s="51">
        <v>2017</v>
      </c>
      <c r="D59" s="52" t="s">
        <v>112</v>
      </c>
    </row>
    <row r="60" spans="1:4" x14ac:dyDescent="0.25">
      <c r="A60" s="51">
        <v>888</v>
      </c>
      <c r="B60" s="51" t="s">
        <v>167</v>
      </c>
      <c r="C60" s="51">
        <v>2011</v>
      </c>
      <c r="D60" s="52" t="s">
        <v>113</v>
      </c>
    </row>
    <row r="61" spans="1:4" x14ac:dyDescent="0.25">
      <c r="A61" s="51">
        <v>908</v>
      </c>
      <c r="B61" s="51" t="s">
        <v>168</v>
      </c>
      <c r="C61" s="51">
        <v>2017</v>
      </c>
      <c r="D61" s="52" t="s">
        <v>114</v>
      </c>
    </row>
    <row r="62" spans="1:4" x14ac:dyDescent="0.25">
      <c r="A62" s="51">
        <v>933</v>
      </c>
      <c r="B62" s="51" t="s">
        <v>170</v>
      </c>
      <c r="C62" s="51">
        <v>2021</v>
      </c>
      <c r="D62" s="52" t="s">
        <v>115</v>
      </c>
    </row>
    <row r="63" spans="1:4" x14ac:dyDescent="0.25">
      <c r="A63" s="51">
        <v>949</v>
      </c>
      <c r="B63" s="51" t="s">
        <v>171</v>
      </c>
      <c r="C63" s="51">
        <v>2019</v>
      </c>
      <c r="D63" s="52" t="s">
        <v>116</v>
      </c>
    </row>
    <row r="64" spans="1:4" x14ac:dyDescent="0.25">
      <c r="A64" s="51">
        <v>956</v>
      </c>
      <c r="B64" s="51" t="s">
        <v>172</v>
      </c>
      <c r="C64" s="51">
        <v>2012</v>
      </c>
      <c r="D64" s="52" t="s">
        <v>117</v>
      </c>
    </row>
    <row r="65" spans="1:4" x14ac:dyDescent="0.25">
      <c r="A65" s="51">
        <v>967</v>
      </c>
      <c r="B65" s="51" t="s">
        <v>173</v>
      </c>
      <c r="C65" s="51">
        <v>2022</v>
      </c>
      <c r="D65" s="52" t="s">
        <v>118</v>
      </c>
    </row>
    <row r="66" spans="1:4" x14ac:dyDescent="0.25">
      <c r="A66" s="51">
        <v>970</v>
      </c>
      <c r="B66" s="51" t="s">
        <v>174</v>
      </c>
      <c r="C66" s="51">
        <v>2019</v>
      </c>
      <c r="D66" s="52" t="s">
        <v>119</v>
      </c>
    </row>
    <row r="67" spans="1:4" x14ac:dyDescent="0.25">
      <c r="A67" s="51">
        <v>982</v>
      </c>
      <c r="B67" s="51" t="s">
        <v>204</v>
      </c>
      <c r="C67" s="51">
        <v>2000</v>
      </c>
      <c r="D67" s="52" t="s">
        <v>120</v>
      </c>
    </row>
    <row r="68" spans="1:4" x14ac:dyDescent="0.25">
      <c r="A68" s="51">
        <v>987</v>
      </c>
      <c r="B68" s="51" t="s">
        <v>207</v>
      </c>
      <c r="C68" s="51">
        <v>2001</v>
      </c>
      <c r="D68" s="52" t="s">
        <v>121</v>
      </c>
    </row>
    <row r="69" spans="1:4" x14ac:dyDescent="0.25">
      <c r="A69" s="51">
        <v>993</v>
      </c>
      <c r="B69" s="51" t="s">
        <v>208</v>
      </c>
      <c r="C69" s="51">
        <v>2014</v>
      </c>
      <c r="D69" s="52" t="s">
        <v>122</v>
      </c>
    </row>
    <row r="70" spans="1:4" x14ac:dyDescent="0.25">
      <c r="A70" s="51">
        <v>994</v>
      </c>
      <c r="B70" s="51" t="s">
        <v>209</v>
      </c>
      <c r="C70" s="51">
        <v>2003</v>
      </c>
      <c r="D70" s="52" t="s">
        <v>123</v>
      </c>
    </row>
    <row r="71" spans="1:4" x14ac:dyDescent="0.25">
      <c r="A71" s="51">
        <v>1009</v>
      </c>
      <c r="B71" s="51" t="s">
        <v>210</v>
      </c>
      <c r="C71" s="51">
        <v>1999</v>
      </c>
      <c r="D71" s="52" t="s">
        <v>124</v>
      </c>
    </row>
    <row r="72" spans="1:4" x14ac:dyDescent="0.25">
      <c r="A72" s="51">
        <v>1017</v>
      </c>
      <c r="B72" s="51" t="s">
        <v>211</v>
      </c>
      <c r="C72" s="51">
        <v>2006</v>
      </c>
      <c r="D72" s="52" t="s">
        <v>125</v>
      </c>
    </row>
    <row r="73" spans="1:4" x14ac:dyDescent="0.25">
      <c r="A73" s="51">
        <v>1029</v>
      </c>
      <c r="B73" s="51" t="s">
        <v>212</v>
      </c>
      <c r="C73" s="51">
        <v>2016</v>
      </c>
      <c r="D73" s="52" t="s">
        <v>126</v>
      </c>
    </row>
    <row r="74" spans="1:4" x14ac:dyDescent="0.25">
      <c r="A74" s="51">
        <v>1053</v>
      </c>
      <c r="B74" s="51" t="s">
        <v>213</v>
      </c>
      <c r="C74" s="51">
        <v>2021</v>
      </c>
      <c r="D74" s="52" t="s">
        <v>127</v>
      </c>
    </row>
    <row r="75" spans="1:4" x14ac:dyDescent="0.25">
      <c r="A75" s="51">
        <v>1059</v>
      </c>
      <c r="B75" s="51" t="s">
        <v>214</v>
      </c>
      <c r="C75" s="51">
        <v>2021</v>
      </c>
      <c r="D75" s="52" t="s">
        <v>128</v>
      </c>
    </row>
    <row r="76" spans="1:4" x14ac:dyDescent="0.25">
      <c r="A76" s="51">
        <v>1061</v>
      </c>
      <c r="B76" s="51" t="s">
        <v>215</v>
      </c>
      <c r="C76" s="51">
        <v>2007</v>
      </c>
      <c r="D76" s="52" t="s">
        <v>129</v>
      </c>
    </row>
    <row r="77" spans="1:4" x14ac:dyDescent="0.25">
      <c r="A77" s="51">
        <v>1098</v>
      </c>
      <c r="B77" s="51" t="s">
        <v>216</v>
      </c>
      <c r="C77" s="51">
        <v>2007</v>
      </c>
      <c r="D77" s="52" t="s">
        <v>130</v>
      </c>
    </row>
    <row r="78" spans="1:4" x14ac:dyDescent="0.25">
      <c r="A78" s="51">
        <v>1165</v>
      </c>
      <c r="B78" s="51" t="s">
        <v>88</v>
      </c>
      <c r="C78" s="51">
        <v>2012</v>
      </c>
      <c r="D78" s="52" t="s">
        <v>30</v>
      </c>
    </row>
    <row r="79" spans="1:4" x14ac:dyDescent="0.25">
      <c r="A79" s="51">
        <v>1168</v>
      </c>
      <c r="B79" s="51" t="s">
        <v>88</v>
      </c>
      <c r="C79" s="51">
        <v>2020</v>
      </c>
      <c r="D79" s="52" t="s">
        <v>131</v>
      </c>
    </row>
    <row r="80" spans="1:4" x14ac:dyDescent="0.25">
      <c r="A80" s="51">
        <v>1188</v>
      </c>
      <c r="B80" s="51" t="s">
        <v>217</v>
      </c>
      <c r="C80" s="51">
        <v>2016</v>
      </c>
      <c r="D80" s="52" t="s">
        <v>132</v>
      </c>
    </row>
    <row r="81" spans="1:4" x14ac:dyDescent="0.25">
      <c r="A81" s="51">
        <v>1231</v>
      </c>
      <c r="B81" s="51" t="s">
        <v>218</v>
      </c>
      <c r="C81" s="51">
        <v>2020</v>
      </c>
      <c r="D81" s="52" t="s">
        <v>133</v>
      </c>
    </row>
    <row r="82" spans="1:4" x14ac:dyDescent="0.25">
      <c r="A82" s="51">
        <v>1233</v>
      </c>
      <c r="B82" s="51" t="s">
        <v>219</v>
      </c>
      <c r="C82" s="51">
        <v>2018</v>
      </c>
      <c r="D82" s="52" t="s">
        <v>134</v>
      </c>
    </row>
    <row r="83" spans="1:4" x14ac:dyDescent="0.25">
      <c r="A83" s="51">
        <v>1248</v>
      </c>
      <c r="B83" s="51" t="s">
        <v>184</v>
      </c>
      <c r="C83" s="51">
        <v>2000</v>
      </c>
      <c r="D83" s="52" t="s">
        <v>135</v>
      </c>
    </row>
    <row r="84" spans="1:4" x14ac:dyDescent="0.25">
      <c r="A84" s="51">
        <v>1250</v>
      </c>
      <c r="B84" s="51" t="s">
        <v>184</v>
      </c>
      <c r="C84" s="51">
        <v>2004</v>
      </c>
      <c r="D84" s="52" t="s">
        <v>136</v>
      </c>
    </row>
    <row r="85" spans="1:4" x14ac:dyDescent="0.25">
      <c r="A85" s="51">
        <v>1280</v>
      </c>
      <c r="B85" s="51" t="s">
        <v>220</v>
      </c>
      <c r="C85" s="51">
        <v>2008</v>
      </c>
      <c r="D85" s="52" t="s">
        <v>137</v>
      </c>
    </row>
    <row r="86" spans="1:4" x14ac:dyDescent="0.25">
      <c r="A86" s="51">
        <v>1296</v>
      </c>
      <c r="B86" s="51" t="s">
        <v>221</v>
      </c>
      <c r="C86" s="51">
        <v>2021</v>
      </c>
      <c r="D86" s="52" t="s">
        <v>138</v>
      </c>
    </row>
    <row r="87" spans="1:4" x14ac:dyDescent="0.25">
      <c r="A87" s="51">
        <v>1303</v>
      </c>
      <c r="B87" s="51" t="s">
        <v>222</v>
      </c>
      <c r="C87" s="51">
        <v>2014</v>
      </c>
      <c r="D87" s="52" t="s">
        <v>139</v>
      </c>
    </row>
    <row r="88" spans="1:4" x14ac:dyDescent="0.25">
      <c r="A88" s="51">
        <v>1304</v>
      </c>
      <c r="B88" s="51" t="s">
        <v>223</v>
      </c>
      <c r="C88" s="51">
        <v>2019</v>
      </c>
      <c r="D88" s="52" t="s">
        <v>140</v>
      </c>
    </row>
    <row r="89" spans="1:4" x14ac:dyDescent="0.25">
      <c r="A89" s="51">
        <v>1310</v>
      </c>
      <c r="B89" s="51" t="s">
        <v>224</v>
      </c>
      <c r="C89" s="51">
        <v>2016</v>
      </c>
      <c r="D89" s="52" t="s">
        <v>141</v>
      </c>
    </row>
    <row r="90" spans="1:4" x14ac:dyDescent="0.25">
      <c r="A90" s="51">
        <v>1313</v>
      </c>
      <c r="B90" s="51" t="s">
        <v>225</v>
      </c>
      <c r="C90" s="51">
        <v>2014</v>
      </c>
      <c r="D90" s="52" t="s">
        <v>142</v>
      </c>
    </row>
    <row r="91" spans="1:4" x14ac:dyDescent="0.25">
      <c r="A91" s="51">
        <v>1316</v>
      </c>
      <c r="B91" s="51" t="s">
        <v>226</v>
      </c>
      <c r="C91" s="51">
        <v>2018</v>
      </c>
      <c r="D91" s="52" t="s">
        <v>143</v>
      </c>
    </row>
    <row r="92" spans="1:4" x14ac:dyDescent="0.25">
      <c r="A92" s="51">
        <v>1365</v>
      </c>
      <c r="B92" s="51" t="s">
        <v>227</v>
      </c>
      <c r="C92" s="51">
        <v>2015</v>
      </c>
      <c r="D92" s="52" t="s">
        <v>144</v>
      </c>
    </row>
    <row r="93" spans="1:4" x14ac:dyDescent="0.25">
      <c r="A93" s="51">
        <v>1371</v>
      </c>
      <c r="B93" s="51" t="s">
        <v>228</v>
      </c>
      <c r="C93" s="51">
        <v>2023</v>
      </c>
      <c r="D93" s="52" t="s">
        <v>145</v>
      </c>
    </row>
    <row r="94" spans="1:4" x14ac:dyDescent="0.25">
      <c r="A94" s="51">
        <v>1434</v>
      </c>
      <c r="B94" s="51" t="s">
        <v>185</v>
      </c>
      <c r="C94" s="51">
        <v>2016</v>
      </c>
      <c r="D94" s="52" t="s">
        <v>146</v>
      </c>
    </row>
    <row r="95" spans="1:4" x14ac:dyDescent="0.25">
      <c r="A95" s="51">
        <v>1435</v>
      </c>
      <c r="B95" s="51" t="s">
        <v>186</v>
      </c>
      <c r="C95" s="51">
        <v>2000</v>
      </c>
      <c r="D95" s="52" t="s">
        <v>147</v>
      </c>
    </row>
    <row r="96" spans="1:4" x14ac:dyDescent="0.25">
      <c r="A96" s="51">
        <v>1448</v>
      </c>
      <c r="B96" s="51" t="s">
        <v>187</v>
      </c>
      <c r="C96" s="51">
        <v>2023</v>
      </c>
      <c r="D96" s="52" t="s">
        <v>148</v>
      </c>
    </row>
    <row r="97" spans="1:4" x14ac:dyDescent="0.25">
      <c r="A97" s="51">
        <v>1469</v>
      </c>
      <c r="B97" s="51" t="s">
        <v>188</v>
      </c>
      <c r="C97" s="51">
        <v>2014</v>
      </c>
      <c r="D97" s="52" t="s">
        <v>149</v>
      </c>
    </row>
    <row r="98" spans="1:4" x14ac:dyDescent="0.25">
      <c r="A98" s="51">
        <v>1470</v>
      </c>
      <c r="B98" s="51" t="s">
        <v>188</v>
      </c>
      <c r="C98" s="51">
        <v>2011</v>
      </c>
      <c r="D98" s="52" t="s">
        <v>150</v>
      </c>
    </row>
    <row r="99" spans="1:4" x14ac:dyDescent="0.25">
      <c r="A99" s="51">
        <v>1471</v>
      </c>
      <c r="B99" s="51" t="s">
        <v>188</v>
      </c>
      <c r="C99" s="51">
        <v>2012</v>
      </c>
      <c r="D99" s="52" t="s">
        <v>151</v>
      </c>
    </row>
    <row r="100" spans="1:4" x14ac:dyDescent="0.25">
      <c r="A100" s="51">
        <v>1472</v>
      </c>
      <c r="B100" s="51" t="s">
        <v>188</v>
      </c>
      <c r="C100" s="51">
        <v>2010</v>
      </c>
      <c r="D100" s="52" t="s">
        <v>152</v>
      </c>
    </row>
    <row r="101" spans="1:4" x14ac:dyDescent="0.25">
      <c r="A101" s="51">
        <v>1478</v>
      </c>
      <c r="B101" s="51" t="s">
        <v>229</v>
      </c>
      <c r="C101" s="51">
        <v>2017</v>
      </c>
      <c r="D101" s="52" t="s">
        <v>153</v>
      </c>
    </row>
    <row r="102" spans="1:4" x14ac:dyDescent="0.25">
      <c r="A102" s="51">
        <v>1514</v>
      </c>
      <c r="B102" s="51" t="s">
        <v>238</v>
      </c>
      <c r="C102" s="51">
        <v>2016</v>
      </c>
      <c r="D102" s="52" t="s">
        <v>154</v>
      </c>
    </row>
    <row r="103" spans="1:4" x14ac:dyDescent="0.25">
      <c r="A103" s="51">
        <v>1531</v>
      </c>
      <c r="B103" s="51" t="s">
        <v>230</v>
      </c>
      <c r="C103" s="51">
        <v>2019</v>
      </c>
      <c r="D103" s="52" t="s">
        <v>155</v>
      </c>
    </row>
    <row r="104" spans="1:4" x14ac:dyDescent="0.25">
      <c r="A104" s="51">
        <v>1532</v>
      </c>
      <c r="B104" s="51" t="s">
        <v>231</v>
      </c>
      <c r="C104" s="51">
        <v>2006</v>
      </c>
      <c r="D104" s="52" t="s">
        <v>156</v>
      </c>
    </row>
    <row r="105" spans="1:4" x14ac:dyDescent="0.25">
      <c r="A105" s="51">
        <v>1543</v>
      </c>
      <c r="B105" s="51" t="s">
        <v>232</v>
      </c>
      <c r="C105" s="51">
        <v>2018</v>
      </c>
      <c r="D105" s="52" t="s">
        <v>157</v>
      </c>
    </row>
    <row r="106" spans="1:4" x14ac:dyDescent="0.25">
      <c r="A106" s="51">
        <v>1598</v>
      </c>
      <c r="B106" s="51" t="s">
        <v>233</v>
      </c>
      <c r="C106" s="51">
        <v>2010</v>
      </c>
      <c r="D106" s="52" t="s">
        <v>158</v>
      </c>
    </row>
    <row r="107" spans="1:4" x14ac:dyDescent="0.25">
      <c r="A107" s="51">
        <v>1599</v>
      </c>
      <c r="B107" s="51" t="s">
        <v>233</v>
      </c>
      <c r="C107" s="51">
        <v>2011</v>
      </c>
      <c r="D107" s="52" t="s">
        <v>159</v>
      </c>
    </row>
    <row r="108" spans="1:4" x14ac:dyDescent="0.25">
      <c r="A108" s="51">
        <v>1656</v>
      </c>
      <c r="B108" s="51" t="s">
        <v>234</v>
      </c>
      <c r="C108" s="51">
        <v>2009</v>
      </c>
      <c r="D108" s="52" t="s">
        <v>160</v>
      </c>
    </row>
    <row r="109" spans="1:4" x14ac:dyDescent="0.25">
      <c r="A109" s="51">
        <v>1657</v>
      </c>
      <c r="B109" s="51" t="s">
        <v>235</v>
      </c>
      <c r="C109" s="51">
        <v>1990</v>
      </c>
      <c r="D109" s="52" t="s">
        <v>161</v>
      </c>
    </row>
    <row r="110" spans="1:4" x14ac:dyDescent="0.25">
      <c r="A110" s="51">
        <v>1660</v>
      </c>
      <c r="B110" s="51" t="s">
        <v>236</v>
      </c>
      <c r="C110" s="51">
        <v>2012</v>
      </c>
      <c r="D110" s="52" t="s">
        <v>162</v>
      </c>
    </row>
    <row r="111" spans="1:4" x14ac:dyDescent="0.25">
      <c r="A111" s="51">
        <v>1699</v>
      </c>
      <c r="B111" s="51" t="s">
        <v>237</v>
      </c>
      <c r="C111" s="51">
        <v>2018</v>
      </c>
      <c r="D111" s="52" t="s">
        <v>163</v>
      </c>
    </row>
    <row r="112" spans="1:4" x14ac:dyDescent="0.25">
      <c r="A112" s="51">
        <v>1722</v>
      </c>
      <c r="B112" s="51" t="s">
        <v>290</v>
      </c>
      <c r="C112" s="51">
        <v>2024</v>
      </c>
      <c r="D112" s="54" t="s">
        <v>285</v>
      </c>
    </row>
    <row r="113" spans="1:55" x14ac:dyDescent="0.25">
      <c r="A113" s="51">
        <v>1725</v>
      </c>
      <c r="B113" s="51" t="s">
        <v>291</v>
      </c>
      <c r="C113" s="51">
        <v>2024</v>
      </c>
      <c r="D113" s="54" t="s">
        <v>286</v>
      </c>
    </row>
    <row r="114" spans="1:55" x14ac:dyDescent="0.25">
      <c r="A114" s="51">
        <v>1726</v>
      </c>
      <c r="B114" s="51" t="s">
        <v>292</v>
      </c>
      <c r="C114" s="51">
        <v>2024</v>
      </c>
      <c r="D114" s="54" t="s">
        <v>287</v>
      </c>
    </row>
    <row r="115" spans="1:55" x14ac:dyDescent="0.25">
      <c r="A115" s="51">
        <v>1745</v>
      </c>
      <c r="B115" s="51" t="s">
        <v>294</v>
      </c>
      <c r="C115" s="51">
        <v>2024</v>
      </c>
      <c r="D115" s="54" t="s">
        <v>289</v>
      </c>
    </row>
    <row r="116" spans="1:55" x14ac:dyDescent="0.25">
      <c r="A116" s="51">
        <v>1788</v>
      </c>
      <c r="B116" s="51" t="s">
        <v>293</v>
      </c>
      <c r="C116" s="51">
        <v>2024</v>
      </c>
      <c r="D116" s="54" t="s">
        <v>288</v>
      </c>
    </row>
    <row r="117" spans="1:55" s="73" customFormat="1" x14ac:dyDescent="0.25">
      <c r="A117" s="80">
        <v>1895</v>
      </c>
      <c r="B117" s="30" t="s">
        <v>103</v>
      </c>
      <c r="C117" s="30">
        <v>2025</v>
      </c>
      <c r="D117" s="81" t="s">
        <v>384</v>
      </c>
      <c r="E117" s="51"/>
      <c r="F117" s="51"/>
      <c r="G117" s="51"/>
      <c r="H117" s="51"/>
      <c r="I117" s="51"/>
      <c r="J117" s="51"/>
      <c r="K117" s="51"/>
      <c r="L117" s="51"/>
      <c r="M117" s="51"/>
      <c r="N117" s="51"/>
      <c r="O117" s="51"/>
      <c r="P117" s="51"/>
      <c r="Q117" s="51"/>
      <c r="R117" s="51"/>
      <c r="S117" s="51"/>
      <c r="T117" s="51"/>
      <c r="U117" s="51"/>
      <c r="V117" s="51"/>
      <c r="W117" s="51"/>
      <c r="X117" s="51"/>
      <c r="Y117" s="51"/>
      <c r="Z117" s="51"/>
      <c r="AA117" s="51"/>
      <c r="AB117" s="51"/>
      <c r="AC117" s="51"/>
      <c r="AD117" s="51"/>
      <c r="AE117" s="51"/>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row>
    <row r="118" spans="1:55" s="73" customFormat="1" x14ac:dyDescent="0.25">
      <c r="A118" s="80">
        <v>1976</v>
      </c>
      <c r="B118" s="30" t="s">
        <v>385</v>
      </c>
      <c r="C118" s="30">
        <v>2025</v>
      </c>
      <c r="D118" s="81" t="s">
        <v>386</v>
      </c>
      <c r="E118" s="51"/>
      <c r="F118" s="51"/>
      <c r="G118" s="51"/>
      <c r="H118" s="51"/>
      <c r="I118" s="51"/>
      <c r="J118" s="51"/>
      <c r="K118" s="51"/>
      <c r="L118" s="51"/>
      <c r="M118" s="51"/>
      <c r="N118" s="51"/>
      <c r="O118" s="51"/>
      <c r="P118" s="51"/>
      <c r="Q118" s="51"/>
      <c r="R118" s="51"/>
      <c r="S118" s="51"/>
      <c r="T118" s="51"/>
      <c r="U118" s="51"/>
      <c r="V118" s="51"/>
      <c r="W118" s="51"/>
      <c r="X118" s="51"/>
      <c r="Y118" s="51"/>
      <c r="Z118" s="51"/>
      <c r="AA118" s="51"/>
      <c r="AB118" s="51"/>
      <c r="AC118" s="51"/>
      <c r="AD118" s="51"/>
      <c r="AE118" s="51"/>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row>
    <row r="119" spans="1:55" s="73" customFormat="1" x14ac:dyDescent="0.25">
      <c r="A119" s="80">
        <v>1995</v>
      </c>
      <c r="B119" s="30" t="s">
        <v>387</v>
      </c>
      <c r="C119" s="30">
        <v>2025</v>
      </c>
      <c r="D119" s="81" t="s">
        <v>388</v>
      </c>
      <c r="E119" s="51"/>
      <c r="F119" s="51"/>
      <c r="G119" s="51"/>
      <c r="H119" s="51"/>
      <c r="I119" s="51"/>
      <c r="J119" s="51"/>
      <c r="K119" s="51"/>
      <c r="L119" s="51"/>
      <c r="M119" s="51"/>
      <c r="N119" s="51"/>
      <c r="O119" s="51"/>
      <c r="P119" s="51"/>
      <c r="Q119" s="51"/>
      <c r="R119" s="51"/>
      <c r="S119" s="51"/>
      <c r="T119" s="51"/>
      <c r="U119" s="51"/>
      <c r="V119" s="51"/>
      <c r="W119" s="51"/>
      <c r="X119" s="51"/>
      <c r="Y119" s="51"/>
      <c r="Z119" s="51"/>
      <c r="AA119" s="51"/>
      <c r="AB119" s="51"/>
      <c r="AC119" s="51"/>
      <c r="AD119" s="51"/>
      <c r="AE119" s="51"/>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row>
    <row r="120" spans="1:55" s="73" customFormat="1" x14ac:dyDescent="0.25">
      <c r="A120" s="80">
        <v>2000</v>
      </c>
      <c r="B120" s="30" t="s">
        <v>389</v>
      </c>
      <c r="C120" s="30">
        <v>2025</v>
      </c>
      <c r="D120" s="81" t="s">
        <v>390</v>
      </c>
      <c r="E120" s="51"/>
      <c r="F120" s="51"/>
      <c r="G120" s="51"/>
      <c r="H120" s="51"/>
      <c r="I120" s="51"/>
      <c r="J120" s="51"/>
      <c r="K120" s="51"/>
      <c r="L120" s="51"/>
      <c r="M120" s="51"/>
      <c r="N120" s="51"/>
      <c r="O120" s="51"/>
      <c r="P120" s="51"/>
      <c r="Q120" s="51"/>
      <c r="R120" s="51"/>
      <c r="S120" s="51"/>
      <c r="T120" s="51"/>
      <c r="U120" s="51"/>
      <c r="V120" s="51"/>
      <c r="W120" s="51"/>
      <c r="X120" s="51"/>
      <c r="Y120" s="51"/>
      <c r="Z120" s="51"/>
      <c r="AA120" s="51"/>
      <c r="AB120" s="51"/>
      <c r="AC120" s="51"/>
      <c r="AD120" s="51"/>
      <c r="AE120" s="51"/>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row>
    <row r="121" spans="1:55" s="73" customFormat="1" x14ac:dyDescent="0.25">
      <c r="D121" s="74"/>
      <c r="E121" s="51"/>
      <c r="F121" s="51"/>
      <c r="G121" s="51"/>
      <c r="H121" s="51"/>
      <c r="I121" s="51"/>
      <c r="J121" s="51"/>
      <c r="K121" s="51"/>
      <c r="L121" s="51"/>
      <c r="M121" s="51"/>
      <c r="N121" s="51"/>
      <c r="O121" s="51"/>
      <c r="P121" s="51"/>
      <c r="Q121" s="51"/>
      <c r="R121" s="51"/>
      <c r="S121" s="51"/>
      <c r="T121" s="51"/>
      <c r="U121" s="51"/>
      <c r="V121" s="51"/>
      <c r="W121" s="51"/>
      <c r="X121" s="51"/>
      <c r="Y121" s="51"/>
      <c r="Z121" s="51"/>
      <c r="AA121" s="51"/>
      <c r="AB121" s="51"/>
      <c r="AC121" s="51"/>
      <c r="AD121" s="51"/>
      <c r="AE121" s="51"/>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row>
    <row r="122" spans="1:55" s="73" customFormat="1" x14ac:dyDescent="0.25">
      <c r="D122" s="74"/>
      <c r="E122" s="51"/>
      <c r="F122" s="51"/>
      <c r="G122" s="51"/>
      <c r="H122" s="51"/>
      <c r="I122" s="51"/>
      <c r="J122" s="51"/>
      <c r="K122" s="51"/>
      <c r="L122" s="51"/>
      <c r="M122" s="51"/>
      <c r="N122" s="51"/>
      <c r="O122" s="51"/>
      <c r="P122" s="51"/>
      <c r="Q122" s="51"/>
      <c r="R122" s="51"/>
      <c r="S122" s="51"/>
      <c r="T122" s="51"/>
      <c r="U122" s="51"/>
      <c r="V122" s="51"/>
      <c r="W122" s="51"/>
      <c r="X122" s="51"/>
      <c r="Y122" s="51"/>
      <c r="Z122" s="51"/>
      <c r="AA122" s="51"/>
      <c r="AB122" s="51"/>
      <c r="AC122" s="51"/>
      <c r="AD122" s="51"/>
      <c r="AE122" s="51"/>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row>
    <row r="123" spans="1:55" s="73" customFormat="1" x14ac:dyDescent="0.25">
      <c r="D123" s="74"/>
      <c r="E123" s="51"/>
      <c r="F123" s="51"/>
      <c r="G123" s="51"/>
      <c r="H123" s="51"/>
      <c r="I123" s="51"/>
      <c r="J123" s="51"/>
      <c r="K123" s="51"/>
      <c r="L123" s="51"/>
      <c r="M123" s="51"/>
      <c r="N123" s="51"/>
      <c r="O123" s="51"/>
      <c r="P123" s="51"/>
      <c r="Q123" s="51"/>
      <c r="R123" s="51"/>
      <c r="S123" s="51"/>
      <c r="T123" s="51"/>
      <c r="U123" s="51"/>
      <c r="V123" s="51"/>
      <c r="W123" s="51"/>
      <c r="X123" s="51"/>
      <c r="Y123" s="51"/>
      <c r="Z123" s="51"/>
      <c r="AA123" s="51"/>
      <c r="AB123" s="51"/>
      <c r="AC123" s="51"/>
      <c r="AD123" s="51"/>
      <c r="AE123" s="51"/>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row>
    <row r="124" spans="1:55" s="73" customFormat="1" x14ac:dyDescent="0.25">
      <c r="D124" s="74"/>
      <c r="E124" s="51"/>
      <c r="F124" s="51"/>
      <c r="G124" s="51"/>
      <c r="H124" s="51"/>
      <c r="I124" s="51"/>
      <c r="J124" s="51"/>
      <c r="K124" s="51"/>
      <c r="L124" s="51"/>
      <c r="M124" s="51"/>
      <c r="N124" s="51"/>
      <c r="O124" s="51"/>
      <c r="P124" s="51"/>
      <c r="Q124" s="51"/>
      <c r="R124" s="51"/>
      <c r="S124" s="51"/>
      <c r="T124" s="51"/>
      <c r="U124" s="51"/>
      <c r="V124" s="51"/>
      <c r="W124" s="51"/>
      <c r="X124" s="51"/>
      <c r="Y124" s="51"/>
      <c r="Z124" s="51"/>
      <c r="AA124" s="51"/>
      <c r="AB124" s="51"/>
      <c r="AC124" s="51"/>
      <c r="AD124" s="51"/>
      <c r="AE124" s="51"/>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row>
    <row r="125" spans="1:55" s="73" customFormat="1" x14ac:dyDescent="0.25">
      <c r="D125" s="74"/>
      <c r="E125" s="51"/>
      <c r="F125" s="51"/>
      <c r="G125" s="51"/>
      <c r="H125" s="51"/>
      <c r="I125" s="51"/>
      <c r="J125" s="51"/>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row>
    <row r="126" spans="1:55" s="73" customFormat="1" x14ac:dyDescent="0.25">
      <c r="D126" s="74"/>
      <c r="E126" s="51"/>
      <c r="F126" s="51"/>
      <c r="G126" s="51"/>
      <c r="H126" s="51"/>
      <c r="I126" s="51"/>
      <c r="J126" s="51"/>
      <c r="K126" s="51"/>
      <c r="L126" s="51"/>
      <c r="M126" s="51"/>
      <c r="N126" s="51"/>
      <c r="O126" s="51"/>
      <c r="P126" s="51"/>
      <c r="Q126" s="51"/>
      <c r="R126" s="51"/>
      <c r="S126" s="51"/>
      <c r="T126" s="51"/>
      <c r="U126" s="51"/>
      <c r="V126" s="51"/>
      <c r="W126" s="51"/>
      <c r="X126" s="51"/>
      <c r="Y126" s="51"/>
      <c r="Z126" s="51"/>
      <c r="AA126" s="51"/>
      <c r="AB126" s="51"/>
      <c r="AC126" s="51"/>
      <c r="AD126" s="51"/>
      <c r="AE126" s="51"/>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row>
    <row r="127" spans="1:55" s="73" customFormat="1" x14ac:dyDescent="0.25">
      <c r="D127" s="74"/>
      <c r="E127" s="51"/>
      <c r="F127" s="51"/>
      <c r="G127" s="51"/>
      <c r="H127" s="51"/>
      <c r="I127" s="51"/>
      <c r="J127" s="51"/>
      <c r="K127" s="51"/>
      <c r="L127" s="51"/>
      <c r="M127" s="51"/>
      <c r="N127" s="51"/>
      <c r="O127" s="51"/>
      <c r="P127" s="51"/>
      <c r="Q127" s="51"/>
      <c r="R127" s="51"/>
      <c r="S127" s="51"/>
      <c r="T127" s="51"/>
      <c r="U127" s="51"/>
      <c r="V127" s="51"/>
      <c r="W127" s="51"/>
      <c r="X127" s="51"/>
      <c r="Y127" s="51"/>
      <c r="Z127" s="51"/>
      <c r="AA127" s="51"/>
      <c r="AB127" s="51"/>
      <c r="AC127" s="51"/>
      <c r="AD127" s="51"/>
      <c r="AE127" s="51"/>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row>
    <row r="128" spans="1:55" s="73" customFormat="1" x14ac:dyDescent="0.25">
      <c r="D128" s="74"/>
      <c r="E128" s="51"/>
      <c r="F128" s="51"/>
      <c r="G128" s="51"/>
      <c r="H128" s="51"/>
      <c r="I128" s="51"/>
      <c r="J128" s="51"/>
      <c r="K128" s="51"/>
      <c r="L128" s="51"/>
      <c r="M128" s="51"/>
      <c r="N128" s="51"/>
      <c r="O128" s="51"/>
      <c r="P128" s="51"/>
      <c r="Q128" s="51"/>
      <c r="R128" s="51"/>
      <c r="S128" s="51"/>
      <c r="T128" s="51"/>
      <c r="U128" s="51"/>
      <c r="V128" s="51"/>
      <c r="W128" s="51"/>
      <c r="X128" s="51"/>
      <c r="Y128" s="51"/>
      <c r="Z128" s="51"/>
      <c r="AA128" s="51"/>
      <c r="AB128" s="51"/>
      <c r="AC128" s="51"/>
      <c r="AD128" s="51"/>
      <c r="AE128" s="51"/>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row>
    <row r="129" spans="4:55" s="73" customFormat="1" x14ac:dyDescent="0.25">
      <c r="D129" s="74"/>
      <c r="E129" s="51"/>
      <c r="F129" s="51"/>
      <c r="G129" s="51"/>
      <c r="H129" s="51"/>
      <c r="I129" s="51"/>
      <c r="J129" s="51"/>
      <c r="K129" s="51"/>
      <c r="L129" s="51"/>
      <c r="M129" s="51"/>
      <c r="N129" s="51"/>
      <c r="O129" s="51"/>
      <c r="P129" s="51"/>
      <c r="Q129" s="51"/>
      <c r="R129" s="51"/>
      <c r="S129" s="51"/>
      <c r="T129" s="51"/>
      <c r="U129" s="51"/>
      <c r="V129" s="51"/>
      <c r="W129" s="51"/>
      <c r="X129" s="51"/>
      <c r="Y129" s="51"/>
      <c r="Z129" s="51"/>
      <c r="AA129" s="51"/>
      <c r="AB129" s="51"/>
      <c r="AC129" s="51"/>
      <c r="AD129" s="51"/>
      <c r="AE129" s="51"/>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row>
    <row r="130" spans="4:55" s="73" customFormat="1" x14ac:dyDescent="0.25">
      <c r="D130" s="74"/>
      <c r="E130" s="51"/>
      <c r="F130" s="51"/>
      <c r="G130" s="51"/>
      <c r="H130" s="51"/>
      <c r="I130" s="51"/>
      <c r="J130" s="51"/>
      <c r="K130" s="51"/>
      <c r="L130" s="51"/>
      <c r="M130" s="51"/>
      <c r="N130" s="51"/>
      <c r="O130" s="51"/>
      <c r="P130" s="51"/>
      <c r="Q130" s="51"/>
      <c r="R130" s="51"/>
      <c r="S130" s="51"/>
      <c r="T130" s="51"/>
      <c r="U130" s="51"/>
      <c r="V130" s="51"/>
      <c r="W130" s="51"/>
      <c r="X130" s="51"/>
      <c r="Y130" s="51"/>
      <c r="Z130" s="51"/>
      <c r="AA130" s="51"/>
      <c r="AB130" s="51"/>
      <c r="AC130" s="51"/>
      <c r="AD130" s="51"/>
      <c r="AE130" s="51"/>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row>
    <row r="131" spans="4:55" s="73" customFormat="1" x14ac:dyDescent="0.25">
      <c r="D131" s="74"/>
      <c r="E131" s="51"/>
      <c r="F131" s="51"/>
      <c r="G131" s="51"/>
      <c r="H131" s="51"/>
      <c r="I131" s="51"/>
      <c r="J131" s="51"/>
      <c r="K131" s="51"/>
      <c r="L131" s="51"/>
      <c r="M131" s="51"/>
      <c r="N131" s="51"/>
      <c r="O131" s="51"/>
      <c r="P131" s="51"/>
      <c r="Q131" s="51"/>
      <c r="R131" s="51"/>
      <c r="S131" s="51"/>
      <c r="T131" s="51"/>
      <c r="U131" s="51"/>
      <c r="V131" s="51"/>
      <c r="W131" s="51"/>
      <c r="X131" s="51"/>
      <c r="Y131" s="51"/>
      <c r="Z131" s="51"/>
      <c r="AA131" s="51"/>
      <c r="AB131" s="51"/>
      <c r="AC131" s="51"/>
      <c r="AD131" s="51"/>
      <c r="AE131" s="51"/>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row>
    <row r="132" spans="4:55" s="73" customFormat="1" x14ac:dyDescent="0.25">
      <c r="D132" s="74"/>
      <c r="E132" s="51"/>
      <c r="F132" s="51"/>
      <c r="G132" s="51"/>
      <c r="H132" s="51"/>
      <c r="I132" s="51"/>
      <c r="J132" s="51"/>
      <c r="K132" s="51"/>
      <c r="L132" s="51"/>
      <c r="M132" s="51"/>
      <c r="N132" s="51"/>
      <c r="O132" s="51"/>
      <c r="P132" s="51"/>
      <c r="Q132" s="51"/>
      <c r="R132" s="51"/>
      <c r="S132" s="51"/>
      <c r="T132" s="51"/>
      <c r="U132" s="51"/>
      <c r="V132" s="51"/>
      <c r="W132" s="51"/>
      <c r="X132" s="51"/>
      <c r="Y132" s="51"/>
      <c r="Z132" s="51"/>
      <c r="AA132" s="51"/>
      <c r="AB132" s="51"/>
      <c r="AC132" s="51"/>
      <c r="AD132" s="51"/>
      <c r="AE132" s="51"/>
      <c r="AF132" s="51"/>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row>
    <row r="133" spans="4:55" s="73" customFormat="1" x14ac:dyDescent="0.25">
      <c r="D133" s="74"/>
      <c r="E133" s="51"/>
      <c r="F133" s="51"/>
      <c r="G133" s="51"/>
      <c r="H133" s="51"/>
      <c r="I133" s="51"/>
      <c r="J133" s="51"/>
      <c r="K133" s="51"/>
      <c r="L133" s="51"/>
      <c r="M133" s="51"/>
      <c r="N133" s="51"/>
      <c r="O133" s="51"/>
      <c r="P133" s="51"/>
      <c r="Q133" s="51"/>
      <c r="R133" s="51"/>
      <c r="S133" s="51"/>
      <c r="T133" s="51"/>
      <c r="U133" s="51"/>
      <c r="V133" s="51"/>
      <c r="W133" s="51"/>
      <c r="X133" s="51"/>
      <c r="Y133" s="51"/>
      <c r="Z133" s="51"/>
      <c r="AA133" s="51"/>
      <c r="AB133" s="51"/>
      <c r="AC133" s="51"/>
      <c r="AD133" s="51"/>
      <c r="AE133" s="51"/>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row>
    <row r="134" spans="4:55" s="73" customFormat="1" x14ac:dyDescent="0.25">
      <c r="D134" s="74"/>
      <c r="E134" s="51"/>
      <c r="F134" s="51"/>
      <c r="G134" s="51"/>
      <c r="H134" s="51"/>
      <c r="I134" s="51"/>
      <c r="J134" s="51"/>
      <c r="K134" s="51"/>
      <c r="L134" s="51"/>
      <c r="M134" s="51"/>
      <c r="N134" s="51"/>
      <c r="O134" s="51"/>
      <c r="P134" s="51"/>
      <c r="Q134" s="51"/>
      <c r="R134" s="51"/>
      <c r="S134" s="51"/>
      <c r="T134" s="51"/>
      <c r="U134" s="51"/>
      <c r="V134" s="51"/>
      <c r="W134" s="51"/>
      <c r="X134" s="51"/>
      <c r="Y134" s="51"/>
      <c r="Z134" s="51"/>
      <c r="AA134" s="51"/>
      <c r="AB134" s="51"/>
      <c r="AC134" s="51"/>
      <c r="AD134" s="51"/>
      <c r="AE134" s="51"/>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row>
    <row r="135" spans="4:55" s="73" customFormat="1" x14ac:dyDescent="0.25">
      <c r="D135" s="74"/>
      <c r="E135" s="51"/>
      <c r="F135" s="51"/>
      <c r="G135" s="51"/>
      <c r="H135" s="51"/>
      <c r="I135" s="51"/>
      <c r="J135" s="51"/>
      <c r="K135" s="51"/>
      <c r="L135" s="51"/>
      <c r="M135" s="51"/>
      <c r="N135" s="51"/>
      <c r="O135" s="51"/>
      <c r="P135" s="51"/>
      <c r="Q135" s="51"/>
      <c r="R135" s="51"/>
      <c r="S135" s="51"/>
      <c r="T135" s="51"/>
      <c r="U135" s="51"/>
      <c r="V135" s="51"/>
      <c r="W135" s="51"/>
      <c r="X135" s="51"/>
      <c r="Y135" s="51"/>
      <c r="Z135" s="51"/>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row>
    <row r="136" spans="4:55" s="73" customFormat="1" x14ac:dyDescent="0.25">
      <c r="D136" s="74"/>
      <c r="E136" s="51"/>
      <c r="F136" s="51"/>
      <c r="G136" s="51"/>
      <c r="H136" s="51"/>
      <c r="I136" s="51"/>
      <c r="J136" s="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row>
    <row r="137" spans="4:55" s="73" customFormat="1" x14ac:dyDescent="0.25">
      <c r="D137" s="74"/>
      <c r="E137" s="51"/>
      <c r="F137" s="51"/>
      <c r="G137" s="51"/>
      <c r="H137" s="51"/>
      <c r="I137" s="51"/>
      <c r="J137" s="5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row>
    <row r="138" spans="4:55" s="73" customFormat="1" x14ac:dyDescent="0.25">
      <c r="D138" s="74"/>
      <c r="E138" s="51"/>
      <c r="F138" s="51"/>
      <c r="G138" s="51"/>
      <c r="H138" s="51"/>
      <c r="I138" s="51"/>
      <c r="J138" s="51"/>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row>
    <row r="139" spans="4:55" s="73" customFormat="1" x14ac:dyDescent="0.25">
      <c r="D139" s="74"/>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1"/>
      <c r="AD139" s="51"/>
      <c r="AE139" s="51"/>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row>
    <row r="140" spans="4:55" s="73" customFormat="1" x14ac:dyDescent="0.25">
      <c r="D140" s="74"/>
      <c r="E140" s="51"/>
      <c r="F140" s="51"/>
      <c r="G140" s="51"/>
      <c r="H140" s="51"/>
      <c r="I140" s="51"/>
      <c r="J140" s="51"/>
      <c r="K140" s="51"/>
      <c r="L140" s="51"/>
      <c r="M140" s="51"/>
      <c r="N140" s="51"/>
      <c r="O140" s="51"/>
      <c r="P140" s="51"/>
      <c r="Q140" s="51"/>
      <c r="R140" s="51"/>
      <c r="S140" s="51"/>
      <c r="T140" s="51"/>
      <c r="U140" s="51"/>
      <c r="V140" s="51"/>
      <c r="W140" s="51"/>
      <c r="X140" s="51"/>
      <c r="Y140" s="51"/>
      <c r="Z140" s="51"/>
      <c r="AA140" s="51"/>
      <c r="AB140" s="51"/>
      <c r="AC140" s="51"/>
      <c r="AD140" s="51"/>
      <c r="AE140" s="51"/>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row>
    <row r="141" spans="4:55" s="73" customFormat="1" x14ac:dyDescent="0.25">
      <c r="D141" s="74"/>
      <c r="E141" s="51"/>
      <c r="F141" s="51"/>
      <c r="G141" s="51"/>
      <c r="H141" s="51"/>
      <c r="I141" s="51"/>
      <c r="J141" s="51"/>
      <c r="K141" s="51"/>
      <c r="L141" s="51"/>
      <c r="M141" s="51"/>
      <c r="N141" s="51"/>
      <c r="O141" s="51"/>
      <c r="P141" s="51"/>
      <c r="Q141" s="51"/>
      <c r="R141" s="51"/>
      <c r="S141" s="51"/>
      <c r="T141" s="51"/>
      <c r="U141" s="51"/>
      <c r="V141" s="51"/>
      <c r="W141" s="51"/>
      <c r="X141" s="51"/>
      <c r="Y141" s="51"/>
      <c r="Z141" s="51"/>
      <c r="AA141" s="51"/>
      <c r="AB141" s="51"/>
      <c r="AC141" s="51"/>
      <c r="AD141" s="51"/>
      <c r="AE141" s="51"/>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row>
    <row r="142" spans="4:55" s="73" customFormat="1" x14ac:dyDescent="0.25">
      <c r="D142" s="74"/>
      <c r="E142" s="51"/>
      <c r="F142" s="51"/>
      <c r="G142" s="51"/>
      <c r="H142" s="51"/>
      <c r="I142" s="51"/>
      <c r="J142" s="51"/>
      <c r="K142" s="51"/>
      <c r="L142" s="51"/>
      <c r="M142" s="51"/>
      <c r="N142" s="51"/>
      <c r="O142" s="51"/>
      <c r="P142" s="51"/>
      <c r="Q142" s="51"/>
      <c r="R142" s="51"/>
      <c r="S142" s="51"/>
      <c r="T142" s="51"/>
      <c r="U142" s="51"/>
      <c r="V142" s="51"/>
      <c r="W142" s="51"/>
      <c r="X142" s="51"/>
      <c r="Y142" s="51"/>
      <c r="Z142" s="51"/>
      <c r="AA142" s="51"/>
      <c r="AB142" s="51"/>
      <c r="AC142" s="51"/>
      <c r="AD142" s="51"/>
      <c r="AE142" s="51"/>
      <c r="AF142" s="51"/>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row>
    <row r="143" spans="4:55" s="73" customFormat="1" x14ac:dyDescent="0.25">
      <c r="D143" s="74"/>
      <c r="E143" s="51"/>
      <c r="F143" s="51"/>
      <c r="G143" s="51"/>
      <c r="H143" s="51"/>
      <c r="I143" s="51"/>
      <c r="J143" s="51"/>
      <c r="K143" s="51"/>
      <c r="L143" s="51"/>
      <c r="M143" s="51"/>
      <c r="N143" s="51"/>
      <c r="O143" s="51"/>
      <c r="P143" s="51"/>
      <c r="Q143" s="51"/>
      <c r="R143" s="51"/>
      <c r="S143" s="51"/>
      <c r="T143" s="51"/>
      <c r="U143" s="51"/>
      <c r="V143" s="51"/>
      <c r="W143" s="51"/>
      <c r="X143" s="51"/>
      <c r="Y143" s="51"/>
      <c r="Z143" s="51"/>
      <c r="AA143" s="51"/>
      <c r="AB143" s="51"/>
      <c r="AC143" s="51"/>
      <c r="AD143" s="51"/>
      <c r="AE143" s="51"/>
      <c r="AF143" s="51"/>
      <c r="AG143" s="51"/>
      <c r="AH143" s="51"/>
      <c r="AI143" s="51"/>
      <c r="AJ143" s="51"/>
      <c r="AK143" s="51"/>
      <c r="AL143" s="51"/>
      <c r="AM143" s="51"/>
      <c r="AN143" s="51"/>
      <c r="AO143" s="51"/>
      <c r="AP143" s="51"/>
      <c r="AQ143" s="51"/>
      <c r="AR143" s="51"/>
      <c r="AS143" s="51"/>
      <c r="AT143" s="51"/>
      <c r="AU143" s="51"/>
      <c r="AV143" s="51"/>
      <c r="AW143" s="51"/>
      <c r="AX143" s="51"/>
      <c r="AY143" s="51"/>
      <c r="AZ143" s="51"/>
      <c r="BA143" s="51"/>
      <c r="BB143" s="51"/>
      <c r="BC143" s="51"/>
    </row>
    <row r="144" spans="4:55" s="73" customFormat="1" x14ac:dyDescent="0.25">
      <c r="D144" s="74"/>
      <c r="E144" s="51"/>
      <c r="F144" s="51"/>
      <c r="G144" s="51"/>
      <c r="H144" s="51"/>
      <c r="I144" s="51"/>
      <c r="J144" s="51"/>
      <c r="K144" s="51"/>
      <c r="L144" s="51"/>
      <c r="M144" s="51"/>
      <c r="N144" s="51"/>
      <c r="O144" s="51"/>
      <c r="P144" s="51"/>
      <c r="Q144" s="51"/>
      <c r="R144" s="51"/>
      <c r="S144" s="51"/>
      <c r="T144" s="51"/>
      <c r="U144" s="51"/>
      <c r="V144" s="51"/>
      <c r="W144" s="51"/>
      <c r="X144" s="51"/>
      <c r="Y144" s="51"/>
      <c r="Z144" s="51"/>
      <c r="AA144" s="51"/>
      <c r="AB144" s="51"/>
      <c r="AC144" s="51"/>
      <c r="AD144" s="51"/>
      <c r="AE144" s="51"/>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row>
    <row r="145" spans="4:55" s="73" customFormat="1" x14ac:dyDescent="0.25">
      <c r="D145" s="74"/>
      <c r="E145" s="51"/>
      <c r="F145" s="51"/>
      <c r="G145" s="51"/>
      <c r="H145" s="51"/>
      <c r="I145" s="51"/>
      <c r="J145" s="51"/>
      <c r="K145" s="51"/>
      <c r="L145" s="51"/>
      <c r="M145" s="51"/>
      <c r="N145" s="51"/>
      <c r="O145" s="51"/>
      <c r="P145" s="51"/>
      <c r="Q145" s="51"/>
      <c r="R145" s="51"/>
      <c r="S145" s="51"/>
      <c r="T145" s="51"/>
      <c r="U145" s="51"/>
      <c r="V145" s="51"/>
      <c r="W145" s="51"/>
      <c r="X145" s="51"/>
      <c r="Y145" s="51"/>
      <c r="Z145" s="51"/>
      <c r="AA145" s="51"/>
      <c r="AB145" s="51"/>
      <c r="AC145" s="51"/>
      <c r="AD145" s="51"/>
      <c r="AE145" s="51"/>
      <c r="AF145" s="51"/>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row>
    <row r="146" spans="4:55" s="73" customFormat="1" x14ac:dyDescent="0.25">
      <c r="D146" s="74"/>
      <c r="E146" s="51"/>
      <c r="F146" s="51"/>
      <c r="G146" s="51"/>
      <c r="H146" s="51"/>
      <c r="I146" s="51"/>
      <c r="J146" s="51"/>
      <c r="K146" s="51"/>
      <c r="L146" s="51"/>
      <c r="M146" s="51"/>
      <c r="N146" s="51"/>
      <c r="O146" s="51"/>
      <c r="P146" s="51"/>
      <c r="Q146" s="51"/>
      <c r="R146" s="51"/>
      <c r="S146" s="51"/>
      <c r="T146" s="51"/>
      <c r="U146" s="51"/>
      <c r="V146" s="51"/>
      <c r="W146" s="51"/>
      <c r="X146" s="51"/>
      <c r="Y146" s="51"/>
      <c r="Z146" s="51"/>
      <c r="AA146" s="51"/>
      <c r="AB146" s="51"/>
      <c r="AC146" s="51"/>
      <c r="AD146" s="51"/>
      <c r="AE146" s="51"/>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row>
    <row r="147" spans="4:55" s="73" customFormat="1" x14ac:dyDescent="0.25">
      <c r="D147" s="74"/>
      <c r="E147" s="51"/>
      <c r="F147" s="51"/>
      <c r="G147" s="51"/>
      <c r="H147" s="51"/>
      <c r="I147" s="51"/>
      <c r="J147" s="51"/>
      <c r="K147" s="51"/>
      <c r="L147" s="51"/>
      <c r="M147" s="51"/>
      <c r="N147" s="51"/>
      <c r="O147" s="51"/>
      <c r="P147" s="51"/>
      <c r="Q147" s="51"/>
      <c r="R147" s="51"/>
      <c r="S147" s="51"/>
      <c r="T147" s="51"/>
      <c r="U147" s="51"/>
      <c r="V147" s="51"/>
      <c r="W147" s="51"/>
      <c r="X147" s="51"/>
      <c r="Y147" s="51"/>
      <c r="Z147" s="51"/>
      <c r="AA147" s="51"/>
      <c r="AB147" s="51"/>
      <c r="AC147" s="51"/>
      <c r="AD147" s="51"/>
      <c r="AE147" s="51"/>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row>
    <row r="148" spans="4:55" s="73" customFormat="1" x14ac:dyDescent="0.25">
      <c r="D148" s="74"/>
      <c r="E148" s="51"/>
      <c r="F148" s="51"/>
      <c r="G148" s="51"/>
      <c r="H148" s="51"/>
      <c r="I148" s="51"/>
      <c r="J148" s="51"/>
      <c r="K148" s="51"/>
      <c r="L148" s="51"/>
      <c r="M148" s="51"/>
      <c r="N148" s="51"/>
      <c r="O148" s="51"/>
      <c r="P148" s="51"/>
      <c r="Q148" s="51"/>
      <c r="R148" s="51"/>
      <c r="S148" s="51"/>
      <c r="T148" s="51"/>
      <c r="U148" s="51"/>
      <c r="V148" s="51"/>
      <c r="W148" s="51"/>
      <c r="X148" s="51"/>
      <c r="Y148" s="51"/>
      <c r="Z148" s="51"/>
      <c r="AA148" s="51"/>
      <c r="AB148" s="51"/>
      <c r="AC148" s="51"/>
      <c r="AD148" s="51"/>
      <c r="AE148" s="51"/>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row>
    <row r="149" spans="4:55" s="73" customFormat="1" x14ac:dyDescent="0.25">
      <c r="D149" s="74"/>
      <c r="E149" s="51"/>
      <c r="F149" s="51"/>
      <c r="G149" s="51"/>
      <c r="H149" s="51"/>
      <c r="I149" s="51"/>
      <c r="J149" s="51"/>
      <c r="K149" s="51"/>
      <c r="L149" s="51"/>
      <c r="M149" s="51"/>
      <c r="N149" s="51"/>
      <c r="O149" s="51"/>
      <c r="P149" s="51"/>
      <c r="Q149" s="51"/>
      <c r="R149" s="51"/>
      <c r="S149" s="51"/>
      <c r="T149" s="51"/>
      <c r="U149" s="51"/>
      <c r="V149" s="51"/>
      <c r="W149" s="51"/>
      <c r="X149" s="51"/>
      <c r="Y149" s="51"/>
      <c r="Z149" s="51"/>
      <c r="AA149" s="51"/>
      <c r="AB149" s="51"/>
      <c r="AC149" s="51"/>
      <c r="AD149" s="51"/>
      <c r="AE149" s="51"/>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row>
  </sheetData>
  <sheetProtection algorithmName="SHA-512" hashValue="4QWMmQlbelG1nXnDh7P/9fiisOTrxHTf0tvMEFHn6mAelPObBHxpp3FTeGo++cbItyhQk+EhIGzKXuo1EbFSGg==" saltValue="8PLtUIBF4iPSMjbwxaXEC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AC81D-0C1C-472E-9351-8AE991C04555}">
  <sheetPr>
    <tabColor rgb="FF92D050"/>
  </sheetPr>
  <dimension ref="A1:CK345"/>
  <sheetViews>
    <sheetView topLeftCell="CB1" zoomScale="80" zoomScaleNormal="80" workbookViewId="0">
      <pane ySplit="2" topLeftCell="A3" activePane="bottomLeft" state="frozen"/>
      <selection pane="bottomLeft" activeCell="Y24" sqref="Y24"/>
    </sheetView>
  </sheetViews>
  <sheetFormatPr defaultColWidth="8.7109375" defaultRowHeight="15" x14ac:dyDescent="0.25"/>
  <cols>
    <col min="1" max="1" width="6.42578125" style="3" bestFit="1" customWidth="1"/>
    <col min="2" max="2" width="14.5703125" style="8" bestFit="1" customWidth="1"/>
    <col min="3" max="3" width="14.5703125" style="8" customWidth="1"/>
    <col min="4" max="4" width="6.7109375" style="8" customWidth="1"/>
    <col min="5" max="5" width="9.7109375" style="8" customWidth="1"/>
    <col min="6" max="6" width="13.140625" style="8" customWidth="1"/>
    <col min="7" max="7" width="11.42578125" style="8" bestFit="1" customWidth="1"/>
    <col min="8" max="8" width="9.5703125" style="8" customWidth="1"/>
    <col min="9" max="9" width="9.28515625" style="8" customWidth="1"/>
    <col min="10" max="10" width="10.85546875" style="8" bestFit="1" customWidth="1"/>
    <col min="11" max="11" width="18.5703125" style="25" bestFit="1" customWidth="1"/>
    <col min="12" max="12" width="10.28515625" style="35" customWidth="1"/>
    <col min="13" max="13" width="12" style="36" customWidth="1"/>
    <col min="14" max="14" width="11.42578125" style="35" customWidth="1"/>
    <col min="15" max="15" width="12" style="36" customWidth="1"/>
    <col min="16" max="16" width="11.42578125" style="35" customWidth="1"/>
    <col min="17" max="17" width="9.5703125" style="36" customWidth="1"/>
    <col min="18" max="18" width="10.28515625" style="35" customWidth="1"/>
    <col min="19" max="19" width="9.5703125" style="36" customWidth="1"/>
    <col min="20" max="20" width="10.5703125" style="35" customWidth="1"/>
    <col min="21" max="21" width="9.5703125" style="36" customWidth="1"/>
    <col min="22" max="22" width="10.28515625" style="35" customWidth="1"/>
    <col min="23" max="23" width="9.5703125" style="36" customWidth="1"/>
    <col min="24" max="24" width="10.28515625" style="35" customWidth="1"/>
    <col min="25" max="25" width="9.5703125" style="36" customWidth="1"/>
    <col min="26" max="26" width="10.28515625" style="37" customWidth="1"/>
    <col min="27" max="27" width="9.5703125" style="36" customWidth="1"/>
    <col min="28" max="28" width="11" style="37" customWidth="1"/>
    <col min="29" max="29" width="9.5703125" style="36" customWidth="1"/>
    <col min="30" max="30" width="16.85546875" style="35" customWidth="1"/>
    <col min="31" max="31" width="9.5703125" style="36" customWidth="1"/>
    <col min="32" max="32" width="20.140625" style="35" customWidth="1"/>
    <col min="33" max="33" width="9.5703125" style="36" customWidth="1"/>
    <col min="34" max="34" width="16.85546875" style="35" customWidth="1"/>
    <col min="35" max="35" width="9.5703125" style="36" customWidth="1"/>
    <col min="36" max="36" width="11.140625" style="38" customWidth="1"/>
    <col min="37" max="37" width="7.42578125" style="36" customWidth="1"/>
    <col min="38" max="38" width="11.140625" style="39" customWidth="1"/>
    <col min="39" max="39" width="7.42578125" style="36" customWidth="1"/>
    <col min="40" max="40" width="11.140625" style="39" customWidth="1"/>
    <col min="41" max="41" width="7.42578125" style="36" customWidth="1"/>
    <col min="42" max="42" width="11.140625" style="39" customWidth="1"/>
    <col min="43" max="43" width="7.42578125" style="36" customWidth="1"/>
    <col min="44" max="44" width="11.140625" style="39" customWidth="1"/>
    <col min="45" max="45" width="7.42578125" style="36" customWidth="1"/>
    <col min="46" max="46" width="11.140625" style="39" customWidth="1"/>
    <col min="47" max="47" width="7.42578125" style="36" customWidth="1"/>
    <col min="48" max="48" width="11.140625" style="39" customWidth="1"/>
    <col min="49" max="49" width="7.42578125" style="36" customWidth="1"/>
    <col min="50" max="50" width="11.140625" style="39" customWidth="1"/>
    <col min="51" max="51" width="7.42578125" style="36" customWidth="1"/>
    <col min="52" max="52" width="11.140625" style="39" customWidth="1"/>
    <col min="53" max="53" width="7.42578125" style="36" customWidth="1"/>
    <col min="54" max="54" width="11.140625" style="39" customWidth="1"/>
    <col min="55" max="55" width="7.42578125" style="36" customWidth="1"/>
    <col min="56" max="56" width="11.140625" style="39" customWidth="1"/>
    <col min="57" max="57" width="7.42578125" style="36" customWidth="1"/>
    <col min="58" max="58" width="13.85546875" style="35" customWidth="1"/>
    <col min="59" max="59" width="9.5703125" style="36" customWidth="1"/>
    <col min="60" max="60" width="11.85546875" style="36" customWidth="1"/>
    <col min="61" max="61" width="7.42578125" style="36" customWidth="1"/>
    <col min="62" max="62" width="13.42578125" style="35" customWidth="1"/>
    <col min="63" max="63" width="9.5703125" style="36" customWidth="1"/>
    <col min="64" max="64" width="11.85546875" style="35" customWidth="1"/>
    <col min="65" max="65" width="9.5703125" style="36" customWidth="1"/>
    <col min="66" max="66" width="10.28515625" style="35" customWidth="1"/>
    <col min="67" max="67" width="9.5703125" style="36" customWidth="1"/>
    <col min="68" max="68" width="11.85546875" style="35" customWidth="1"/>
    <col min="69" max="69" width="9.5703125" style="36" customWidth="1"/>
    <col min="70" max="70" width="14.7109375" style="37" customWidth="1"/>
    <col min="71" max="71" width="9.5703125" style="36" customWidth="1"/>
    <col min="72" max="72" width="10.7109375" style="35" customWidth="1"/>
    <col min="73" max="73" width="10.7109375" style="36" customWidth="1"/>
    <col min="74" max="74" width="10.28515625" style="37" customWidth="1"/>
    <col min="75" max="75" width="9.5703125" style="36" customWidth="1"/>
    <col min="76" max="76" width="10.85546875" style="37" customWidth="1"/>
    <col min="77" max="77" width="9.5703125" style="36" customWidth="1"/>
    <col min="78" max="78" width="10.28515625" style="35" customWidth="1"/>
    <col min="79" max="79" width="9.5703125" style="36" customWidth="1"/>
    <col min="80" max="80" width="10.28515625" style="35" customWidth="1"/>
    <col min="81" max="81" width="9.5703125" style="36" customWidth="1"/>
    <col min="82" max="82" width="12.140625" style="35" customWidth="1"/>
    <col min="83" max="83" width="9.5703125" style="36" customWidth="1"/>
    <col min="84" max="84" width="10.28515625" style="35" bestFit="1" customWidth="1"/>
    <col min="85" max="85" width="9.5703125" style="36" bestFit="1" customWidth="1"/>
    <col min="86" max="86" width="10.28515625" style="37" bestFit="1" customWidth="1"/>
    <col min="87" max="87" width="9.5703125" style="36" bestFit="1" customWidth="1"/>
    <col min="88" max="88" width="12.140625" style="37" customWidth="1"/>
    <col min="89" max="89" width="9.5703125" style="36" bestFit="1" customWidth="1"/>
    <col min="90" max="16384" width="8.7109375" style="8"/>
  </cols>
  <sheetData>
    <row r="1" spans="1:89" s="14" customFormat="1" x14ac:dyDescent="0.25">
      <c r="A1" s="15"/>
      <c r="B1" s="16"/>
      <c r="C1" s="16"/>
      <c r="D1" s="16"/>
      <c r="E1" s="113"/>
      <c r="F1" s="113"/>
      <c r="G1" s="113"/>
      <c r="H1" s="113"/>
      <c r="I1" s="113"/>
      <c r="J1" s="113"/>
      <c r="K1" s="19" t="s">
        <v>281</v>
      </c>
      <c r="L1" s="114" t="s">
        <v>246</v>
      </c>
      <c r="M1" s="115"/>
      <c r="N1" s="116" t="s">
        <v>247</v>
      </c>
      <c r="O1" s="98"/>
      <c r="P1" s="117" t="s">
        <v>248</v>
      </c>
      <c r="Q1" s="118"/>
      <c r="R1" s="116" t="s">
        <v>249</v>
      </c>
      <c r="S1" s="98"/>
      <c r="T1" s="117" t="s">
        <v>250</v>
      </c>
      <c r="U1" s="118"/>
      <c r="V1" s="116" t="s">
        <v>10</v>
      </c>
      <c r="W1" s="98"/>
      <c r="X1" s="111" t="s">
        <v>251</v>
      </c>
      <c r="Y1" s="112"/>
      <c r="Z1" s="110" t="s">
        <v>252</v>
      </c>
      <c r="AA1" s="109"/>
      <c r="AB1" s="119" t="s">
        <v>9</v>
      </c>
      <c r="AC1" s="112"/>
      <c r="AD1" s="108" t="s">
        <v>253</v>
      </c>
      <c r="AE1" s="109"/>
      <c r="AF1" s="111" t="s">
        <v>254</v>
      </c>
      <c r="AG1" s="112"/>
      <c r="AH1" s="108" t="s">
        <v>255</v>
      </c>
      <c r="AI1" s="109"/>
      <c r="AJ1" s="110" t="s">
        <v>83</v>
      </c>
      <c r="AK1" s="109"/>
      <c r="AL1" s="108" t="s">
        <v>256</v>
      </c>
      <c r="AM1" s="109"/>
      <c r="AN1" s="108" t="s">
        <v>257</v>
      </c>
      <c r="AO1" s="109"/>
      <c r="AP1" s="108" t="s">
        <v>258</v>
      </c>
      <c r="AQ1" s="109"/>
      <c r="AR1" s="108" t="s">
        <v>259</v>
      </c>
      <c r="AS1" s="109"/>
      <c r="AT1" s="108" t="s">
        <v>260</v>
      </c>
      <c r="AU1" s="109"/>
      <c r="AV1" s="108" t="s">
        <v>261</v>
      </c>
      <c r="AW1" s="109"/>
      <c r="AX1" s="108" t="s">
        <v>262</v>
      </c>
      <c r="AY1" s="109"/>
      <c r="AZ1" s="108" t="s">
        <v>263</v>
      </c>
      <c r="BA1" s="109"/>
      <c r="BB1" s="108" t="s">
        <v>264</v>
      </c>
      <c r="BC1" s="109"/>
      <c r="BD1" s="104" t="s">
        <v>265</v>
      </c>
      <c r="BE1" s="105"/>
      <c r="BF1" s="104" t="s">
        <v>266</v>
      </c>
      <c r="BG1" s="105"/>
      <c r="BH1" s="106" t="s">
        <v>267</v>
      </c>
      <c r="BI1" s="107"/>
      <c r="BJ1" s="104" t="s">
        <v>268</v>
      </c>
      <c r="BK1" s="105"/>
      <c r="BL1" s="106" t="s">
        <v>269</v>
      </c>
      <c r="BM1" s="107"/>
      <c r="BN1" s="104" t="s">
        <v>270</v>
      </c>
      <c r="BO1" s="105"/>
      <c r="BP1" s="100" t="s">
        <v>271</v>
      </c>
      <c r="BQ1" s="101"/>
      <c r="BR1" s="102" t="s">
        <v>272</v>
      </c>
      <c r="BS1" s="94"/>
      <c r="BT1" s="100" t="s">
        <v>273</v>
      </c>
      <c r="BU1" s="101"/>
      <c r="BV1" s="102" t="s">
        <v>274</v>
      </c>
      <c r="BW1" s="94"/>
      <c r="BX1" s="103" t="s">
        <v>275</v>
      </c>
      <c r="BY1" s="101"/>
      <c r="BZ1" s="93" t="s">
        <v>276</v>
      </c>
      <c r="CA1" s="94"/>
      <c r="CB1" s="100" t="s">
        <v>277</v>
      </c>
      <c r="CC1" s="101"/>
      <c r="CD1" s="93" t="s">
        <v>10</v>
      </c>
      <c r="CE1" s="94"/>
      <c r="CF1" s="95" t="s">
        <v>278</v>
      </c>
      <c r="CG1" s="96"/>
      <c r="CH1" s="97" t="s">
        <v>279</v>
      </c>
      <c r="CI1" s="98"/>
      <c r="CJ1" s="99" t="s">
        <v>280</v>
      </c>
      <c r="CK1" s="96"/>
    </row>
    <row r="2" spans="1:89" s="7" customFormat="1" ht="31.5" customHeight="1" thickBot="1" x14ac:dyDescent="0.3">
      <c r="A2" s="6" t="s">
        <v>297</v>
      </c>
      <c r="B2" s="7" t="s">
        <v>0</v>
      </c>
      <c r="C2" s="7" t="s">
        <v>298</v>
      </c>
      <c r="D2" s="7" t="s">
        <v>18</v>
      </c>
      <c r="E2" s="7" t="s">
        <v>4</v>
      </c>
      <c r="F2" s="7" t="s">
        <v>6</v>
      </c>
      <c r="G2" s="7" t="s">
        <v>5</v>
      </c>
      <c r="H2" s="7" t="s">
        <v>3</v>
      </c>
      <c r="I2" s="7" t="s">
        <v>13</v>
      </c>
      <c r="J2" s="7" t="s">
        <v>14</v>
      </c>
      <c r="K2" s="18" t="s">
        <v>15</v>
      </c>
      <c r="L2" s="6" t="s">
        <v>7</v>
      </c>
      <c r="M2" s="9" t="s">
        <v>8</v>
      </c>
      <c r="N2" s="6" t="s">
        <v>7</v>
      </c>
      <c r="O2" s="9" t="s">
        <v>8</v>
      </c>
      <c r="P2" s="6" t="s">
        <v>7</v>
      </c>
      <c r="Q2" s="9" t="s">
        <v>8</v>
      </c>
      <c r="R2" s="6" t="s">
        <v>7</v>
      </c>
      <c r="S2" s="9" t="s">
        <v>8</v>
      </c>
      <c r="T2" s="6" t="s">
        <v>7</v>
      </c>
      <c r="U2" s="9" t="s">
        <v>8</v>
      </c>
      <c r="V2" s="6" t="s">
        <v>7</v>
      </c>
      <c r="W2" s="9" t="s">
        <v>8</v>
      </c>
      <c r="X2" s="6" t="s">
        <v>7</v>
      </c>
      <c r="Y2" s="9" t="s">
        <v>8</v>
      </c>
      <c r="Z2" s="21" t="s">
        <v>7</v>
      </c>
      <c r="AA2" s="9" t="s">
        <v>8</v>
      </c>
      <c r="AB2" s="21" t="s">
        <v>7</v>
      </c>
      <c r="AC2" s="9" t="s">
        <v>8</v>
      </c>
      <c r="AD2" s="6" t="s">
        <v>7</v>
      </c>
      <c r="AE2" s="9" t="s">
        <v>8</v>
      </c>
      <c r="AF2" s="6" t="s">
        <v>7</v>
      </c>
      <c r="AG2" s="9" t="s">
        <v>8</v>
      </c>
      <c r="AH2" s="6" t="s">
        <v>7</v>
      </c>
      <c r="AI2" s="9" t="s">
        <v>8</v>
      </c>
      <c r="AJ2" s="21" t="s">
        <v>7</v>
      </c>
      <c r="AK2" s="9" t="s">
        <v>8</v>
      </c>
      <c r="AL2" s="6" t="s">
        <v>7</v>
      </c>
      <c r="AM2" s="9" t="s">
        <v>8</v>
      </c>
      <c r="AN2" s="6" t="s">
        <v>7</v>
      </c>
      <c r="AO2" s="9" t="s">
        <v>8</v>
      </c>
      <c r="AP2" s="6" t="s">
        <v>7</v>
      </c>
      <c r="AQ2" s="9" t="s">
        <v>8</v>
      </c>
      <c r="AR2" s="6" t="s">
        <v>7</v>
      </c>
      <c r="AS2" s="9" t="s">
        <v>8</v>
      </c>
      <c r="AT2" s="6" t="s">
        <v>7</v>
      </c>
      <c r="AU2" s="9" t="s">
        <v>8</v>
      </c>
      <c r="AV2" s="6" t="s">
        <v>7</v>
      </c>
      <c r="AW2" s="9" t="s">
        <v>8</v>
      </c>
      <c r="AX2" s="6" t="s">
        <v>7</v>
      </c>
      <c r="AY2" s="9" t="s">
        <v>8</v>
      </c>
      <c r="AZ2" s="6" t="s">
        <v>7</v>
      </c>
      <c r="BA2" s="9" t="s">
        <v>8</v>
      </c>
      <c r="BB2" s="6" t="s">
        <v>7</v>
      </c>
      <c r="BC2" s="9" t="s">
        <v>8</v>
      </c>
      <c r="BD2" s="6" t="s">
        <v>7</v>
      </c>
      <c r="BE2" s="9" t="s">
        <v>8</v>
      </c>
      <c r="BF2" s="6" t="s">
        <v>7</v>
      </c>
      <c r="BG2" s="9" t="s">
        <v>8</v>
      </c>
      <c r="BH2" s="6" t="s">
        <v>7</v>
      </c>
      <c r="BI2" s="9" t="s">
        <v>8</v>
      </c>
      <c r="BJ2" s="6" t="s">
        <v>7</v>
      </c>
      <c r="BK2" s="9" t="s">
        <v>8</v>
      </c>
      <c r="BL2" s="6" t="s">
        <v>7</v>
      </c>
      <c r="BM2" s="9" t="s">
        <v>8</v>
      </c>
      <c r="BN2" s="6" t="s">
        <v>7</v>
      </c>
      <c r="BO2" s="9" t="s">
        <v>8</v>
      </c>
      <c r="BP2" s="6" t="s">
        <v>7</v>
      </c>
      <c r="BQ2" s="9" t="s">
        <v>8</v>
      </c>
      <c r="BR2" s="21" t="s">
        <v>7</v>
      </c>
      <c r="BS2" s="9" t="s">
        <v>8</v>
      </c>
      <c r="BT2" s="6" t="s">
        <v>7</v>
      </c>
      <c r="BU2" s="9" t="s">
        <v>8</v>
      </c>
      <c r="BV2" s="21" t="s">
        <v>7</v>
      </c>
      <c r="BW2" s="9" t="s">
        <v>8</v>
      </c>
      <c r="BX2" s="21" t="s">
        <v>7</v>
      </c>
      <c r="BY2" s="9" t="s">
        <v>8</v>
      </c>
      <c r="BZ2" s="6" t="s">
        <v>7</v>
      </c>
      <c r="CA2" s="9" t="s">
        <v>8</v>
      </c>
      <c r="CB2" s="6" t="s">
        <v>7</v>
      </c>
      <c r="CC2" s="9" t="s">
        <v>8</v>
      </c>
      <c r="CD2" s="6" t="s">
        <v>7</v>
      </c>
      <c r="CE2" s="9" t="s">
        <v>8</v>
      </c>
      <c r="CF2" s="6" t="s">
        <v>7</v>
      </c>
      <c r="CG2" s="9" t="s">
        <v>8</v>
      </c>
      <c r="CH2" s="21" t="s">
        <v>7</v>
      </c>
      <c r="CI2" s="9" t="s">
        <v>8</v>
      </c>
      <c r="CJ2" s="21" t="s">
        <v>7</v>
      </c>
      <c r="CK2" s="9" t="s">
        <v>8</v>
      </c>
    </row>
    <row r="3" spans="1:89" s="12" customFormat="1" x14ac:dyDescent="0.25">
      <c r="A3" s="30">
        <v>107</v>
      </c>
      <c r="B3" s="12" t="s">
        <v>11</v>
      </c>
      <c r="C3" s="12" t="str">
        <f>B3&amp;" ("&amp;A3&amp;")"</f>
        <v>Barden (107)</v>
      </c>
      <c r="D3" s="12">
        <v>2022</v>
      </c>
      <c r="E3" s="12" t="s">
        <v>23</v>
      </c>
      <c r="F3" s="12" t="s">
        <v>166</v>
      </c>
      <c r="G3" s="12" t="s">
        <v>22</v>
      </c>
      <c r="H3" s="12" t="s">
        <v>19</v>
      </c>
      <c r="I3" s="12" t="s">
        <v>295</v>
      </c>
      <c r="J3" s="12" t="s">
        <v>21</v>
      </c>
      <c r="K3" s="22">
        <v>1666</v>
      </c>
      <c r="L3" s="28">
        <v>20</v>
      </c>
      <c r="M3" s="29">
        <v>12.004801920768308</v>
      </c>
      <c r="N3" s="28">
        <v>17</v>
      </c>
      <c r="O3" s="29">
        <v>10.204081632653061</v>
      </c>
      <c r="P3" s="28"/>
      <c r="Q3" s="29"/>
      <c r="R3" s="28"/>
      <c r="S3" s="29"/>
      <c r="T3" s="28"/>
      <c r="U3" s="29"/>
      <c r="V3" s="28"/>
      <c r="W3" s="29"/>
      <c r="X3" s="28">
        <v>9</v>
      </c>
      <c r="Y3" s="29">
        <v>5.4021608643457384</v>
      </c>
      <c r="Z3" s="31">
        <v>2</v>
      </c>
      <c r="AA3" s="29">
        <v>1.2004801920768307</v>
      </c>
      <c r="AB3" s="31"/>
      <c r="AC3" s="29"/>
      <c r="AD3" s="28">
        <v>9</v>
      </c>
      <c r="AE3" s="29">
        <v>5.4021608643457384</v>
      </c>
      <c r="AF3" s="28"/>
      <c r="AG3" s="29"/>
      <c r="AH3" s="28"/>
      <c r="AI3" s="29"/>
      <c r="AJ3" s="32"/>
      <c r="AK3" s="29"/>
      <c r="AL3" s="33"/>
      <c r="AM3" s="29"/>
      <c r="AN3" s="33"/>
      <c r="AO3" s="29"/>
      <c r="AP3" s="33"/>
      <c r="AQ3" s="29"/>
      <c r="AR3" s="33"/>
      <c r="AS3" s="29"/>
      <c r="AT3" s="33"/>
      <c r="AU3" s="29"/>
      <c r="AV3" s="33"/>
      <c r="AW3" s="29"/>
      <c r="AX3" s="33"/>
      <c r="AY3" s="29"/>
      <c r="AZ3" s="33"/>
      <c r="BA3" s="29"/>
      <c r="BB3" s="33"/>
      <c r="BC3" s="29"/>
      <c r="BD3" s="28">
        <v>11</v>
      </c>
      <c r="BE3" s="29">
        <v>6.602641056422569</v>
      </c>
      <c r="BF3" s="29"/>
      <c r="BG3" s="29"/>
      <c r="BH3" s="28"/>
      <c r="BI3" s="29"/>
      <c r="BJ3" s="28">
        <v>7</v>
      </c>
      <c r="BK3" s="29">
        <v>4.2016806722689077</v>
      </c>
      <c r="BL3" s="28"/>
      <c r="BM3" s="29"/>
      <c r="BN3" s="28"/>
      <c r="BO3" s="29"/>
      <c r="BP3" s="31">
        <v>5</v>
      </c>
      <c r="BQ3" s="29">
        <v>3.0012004801920771</v>
      </c>
      <c r="BR3" s="28"/>
      <c r="BS3" s="29"/>
      <c r="BT3" s="31">
        <v>12</v>
      </c>
      <c r="BU3" s="29">
        <v>7.2028811524609839</v>
      </c>
      <c r="BX3" s="31"/>
      <c r="BY3" s="29"/>
      <c r="BZ3" s="28"/>
      <c r="CA3" s="29"/>
      <c r="CB3" s="28"/>
      <c r="CC3" s="29"/>
      <c r="CD3" s="28"/>
      <c r="CE3" s="29"/>
      <c r="CF3" s="28"/>
      <c r="CG3" s="29"/>
      <c r="CH3" s="31"/>
      <c r="CI3" s="29"/>
      <c r="CJ3" s="31"/>
      <c r="CK3" s="29"/>
    </row>
    <row r="4" spans="1:89" s="12" customFormat="1" x14ac:dyDescent="0.25">
      <c r="A4" s="30">
        <v>107</v>
      </c>
      <c r="B4" s="12" t="s">
        <v>11</v>
      </c>
      <c r="C4" s="12" t="str">
        <f t="shared" ref="C4:C67" si="0">B4&amp;" ("&amp;A4&amp;")"</f>
        <v>Barden (107)</v>
      </c>
      <c r="D4" s="12">
        <v>2022</v>
      </c>
      <c r="E4" s="12" t="s">
        <v>23</v>
      </c>
      <c r="F4" s="12" t="s">
        <v>166</v>
      </c>
      <c r="G4" s="12" t="s">
        <v>22</v>
      </c>
      <c r="H4" s="12" t="s">
        <v>19</v>
      </c>
      <c r="I4" s="12" t="s">
        <v>295</v>
      </c>
      <c r="J4" s="12" t="s">
        <v>20</v>
      </c>
      <c r="K4" s="22">
        <v>537</v>
      </c>
      <c r="L4" s="28">
        <v>20</v>
      </c>
      <c r="M4" s="29">
        <v>37.243947858473</v>
      </c>
      <c r="N4" s="28">
        <v>17</v>
      </c>
      <c r="O4" s="29">
        <v>31.65735567970205</v>
      </c>
      <c r="P4" s="28"/>
      <c r="Q4" s="29"/>
      <c r="R4" s="28"/>
      <c r="S4" s="29"/>
      <c r="T4" s="28"/>
      <c r="U4" s="29"/>
      <c r="V4" s="28"/>
      <c r="W4" s="29"/>
      <c r="X4" s="28">
        <v>9</v>
      </c>
      <c r="Y4" s="29">
        <v>16.759776536312849</v>
      </c>
      <c r="Z4" s="31">
        <v>2</v>
      </c>
      <c r="AA4" s="29">
        <v>3.7243947858472999</v>
      </c>
      <c r="AB4" s="31"/>
      <c r="AC4" s="29"/>
      <c r="AD4" s="28"/>
      <c r="AE4" s="29"/>
      <c r="AF4" s="28"/>
      <c r="AG4" s="29"/>
      <c r="AH4" s="28"/>
      <c r="AI4" s="29"/>
      <c r="AJ4" s="32"/>
      <c r="AK4" s="29"/>
      <c r="AL4" s="33"/>
      <c r="AM4" s="29"/>
      <c r="AN4" s="33"/>
      <c r="AO4" s="29"/>
      <c r="AP4" s="33"/>
      <c r="AQ4" s="29"/>
      <c r="AR4" s="33"/>
      <c r="AS4" s="29"/>
      <c r="AT4" s="33"/>
      <c r="AU4" s="29"/>
      <c r="AV4" s="33"/>
      <c r="AW4" s="29"/>
      <c r="AX4" s="33"/>
      <c r="AY4" s="29"/>
      <c r="AZ4" s="33"/>
      <c r="BA4" s="29"/>
      <c r="BB4" s="33"/>
      <c r="BC4" s="29"/>
      <c r="BD4" s="28">
        <v>11</v>
      </c>
      <c r="BE4" s="29">
        <v>20.484171322160147</v>
      </c>
      <c r="BF4" s="29"/>
      <c r="BG4" s="29"/>
      <c r="BH4" s="28"/>
      <c r="BI4" s="29"/>
      <c r="BJ4" s="28">
        <v>7</v>
      </c>
      <c r="BK4" s="29">
        <v>13.03538175046555</v>
      </c>
      <c r="BL4" s="28"/>
      <c r="BM4" s="29"/>
      <c r="BN4" s="28"/>
      <c r="BO4" s="29"/>
      <c r="BP4" s="31">
        <v>5</v>
      </c>
      <c r="BQ4" s="29">
        <v>9.3109869646182499</v>
      </c>
      <c r="BR4" s="28"/>
      <c r="BS4" s="29"/>
      <c r="BT4" s="31">
        <v>12</v>
      </c>
      <c r="BU4" s="29">
        <v>22.346368715083798</v>
      </c>
      <c r="BX4" s="31"/>
      <c r="BY4" s="29"/>
      <c r="BZ4" s="28"/>
      <c r="CA4" s="29"/>
      <c r="CB4" s="28"/>
      <c r="CC4" s="29"/>
      <c r="CD4" s="28"/>
      <c r="CE4" s="29"/>
      <c r="CF4" s="28"/>
      <c r="CG4" s="29"/>
      <c r="CH4" s="31"/>
      <c r="CI4" s="29"/>
      <c r="CJ4" s="31"/>
      <c r="CK4" s="29"/>
    </row>
    <row r="5" spans="1:89" s="12" customFormat="1" x14ac:dyDescent="0.25">
      <c r="A5" s="30">
        <v>107</v>
      </c>
      <c r="B5" s="12" t="s">
        <v>11</v>
      </c>
      <c r="C5" s="12" t="str">
        <f t="shared" si="0"/>
        <v>Barden (107)</v>
      </c>
      <c r="D5" s="12">
        <v>2022</v>
      </c>
      <c r="E5" s="12" t="s">
        <v>23</v>
      </c>
      <c r="F5" s="12" t="s">
        <v>166</v>
      </c>
      <c r="G5" s="12" t="s">
        <v>22</v>
      </c>
      <c r="H5" s="12" t="s">
        <v>19</v>
      </c>
      <c r="I5" s="12" t="s">
        <v>296</v>
      </c>
      <c r="J5" s="12" t="s">
        <v>21</v>
      </c>
      <c r="K5" s="22">
        <v>9684</v>
      </c>
      <c r="L5" s="28">
        <v>23</v>
      </c>
      <c r="M5" s="29">
        <v>2.3750516315572074</v>
      </c>
      <c r="N5" s="28">
        <v>20</v>
      </c>
      <c r="O5" s="29">
        <v>2.0652622883106155</v>
      </c>
      <c r="P5" s="28"/>
      <c r="Q5" s="29"/>
      <c r="R5" s="28"/>
      <c r="S5" s="29"/>
      <c r="T5" s="28"/>
      <c r="U5" s="29"/>
      <c r="V5" s="28"/>
      <c r="W5" s="29"/>
      <c r="X5" s="28">
        <v>11</v>
      </c>
      <c r="Y5" s="29">
        <v>1.1358942585708385</v>
      </c>
      <c r="Z5" s="31">
        <v>6</v>
      </c>
      <c r="AA5" s="29">
        <v>0.61957868649318459</v>
      </c>
      <c r="AB5" s="31"/>
      <c r="AC5" s="29"/>
      <c r="AD5" s="28">
        <v>10</v>
      </c>
      <c r="AE5" s="29">
        <v>1.0326311441553078</v>
      </c>
      <c r="AF5" s="28"/>
      <c r="AG5" s="29"/>
      <c r="AH5" s="28"/>
      <c r="AI5" s="29"/>
      <c r="AJ5" s="32"/>
      <c r="AK5" s="29"/>
      <c r="AL5" s="33"/>
      <c r="AM5" s="29"/>
      <c r="AN5" s="33"/>
      <c r="AO5" s="29"/>
      <c r="AP5" s="33"/>
      <c r="AQ5" s="29"/>
      <c r="AR5" s="33"/>
      <c r="AS5" s="29"/>
      <c r="AT5" s="33"/>
      <c r="AU5" s="29"/>
      <c r="AV5" s="33"/>
      <c r="AW5" s="29"/>
      <c r="AX5" s="33"/>
      <c r="AY5" s="29"/>
      <c r="AZ5" s="33"/>
      <c r="BA5" s="29"/>
      <c r="BB5" s="33"/>
      <c r="BC5" s="29"/>
      <c r="BD5" s="28">
        <v>12</v>
      </c>
      <c r="BE5" s="29">
        <v>1.2391573729863692</v>
      </c>
      <c r="BF5" s="29"/>
      <c r="BG5" s="29"/>
      <c r="BH5" s="28"/>
      <c r="BI5" s="29"/>
      <c r="BJ5" s="28">
        <v>11</v>
      </c>
      <c r="BK5" s="29">
        <v>1.1358942585708385</v>
      </c>
      <c r="BL5" s="28"/>
      <c r="BM5" s="29"/>
      <c r="BN5" s="28"/>
      <c r="BO5" s="29"/>
      <c r="BP5" s="31">
        <v>5</v>
      </c>
      <c r="BQ5" s="29">
        <v>0.51631557207765388</v>
      </c>
      <c r="BR5" s="28"/>
      <c r="BS5" s="29"/>
      <c r="BT5" s="31">
        <v>15</v>
      </c>
      <c r="BU5" s="29">
        <v>1.5489467162329618</v>
      </c>
      <c r="BX5" s="31"/>
      <c r="BY5" s="29"/>
      <c r="BZ5" s="28"/>
      <c r="CA5" s="29"/>
      <c r="CB5" s="28"/>
      <c r="CC5" s="29"/>
      <c r="CD5" s="28"/>
      <c r="CE5" s="29"/>
      <c r="CF5" s="28"/>
      <c r="CG5" s="29"/>
      <c r="CH5" s="31"/>
      <c r="CI5" s="29"/>
      <c r="CJ5" s="31"/>
      <c r="CK5" s="29"/>
    </row>
    <row r="6" spans="1:89" s="12" customFormat="1" x14ac:dyDescent="0.25">
      <c r="A6" s="30">
        <v>107</v>
      </c>
      <c r="B6" s="12" t="s">
        <v>11</v>
      </c>
      <c r="C6" s="12" t="str">
        <f t="shared" si="0"/>
        <v>Barden (107)</v>
      </c>
      <c r="D6" s="12">
        <v>2022</v>
      </c>
      <c r="E6" s="12" t="s">
        <v>23</v>
      </c>
      <c r="F6" s="12" t="s">
        <v>166</v>
      </c>
      <c r="G6" s="12" t="s">
        <v>22</v>
      </c>
      <c r="H6" s="12" t="s">
        <v>19</v>
      </c>
      <c r="I6" s="12" t="s">
        <v>24</v>
      </c>
      <c r="J6" s="12" t="s">
        <v>21</v>
      </c>
      <c r="K6" s="22">
        <v>11350</v>
      </c>
      <c r="L6" s="28">
        <v>54</v>
      </c>
      <c r="M6" s="29">
        <v>4.7577092511013221</v>
      </c>
      <c r="N6" s="28"/>
      <c r="O6" s="29"/>
      <c r="P6" s="28"/>
      <c r="Q6" s="29"/>
      <c r="R6" s="28"/>
      <c r="S6" s="29"/>
      <c r="T6" s="28"/>
      <c r="U6" s="29"/>
      <c r="V6" s="28"/>
      <c r="W6" s="29"/>
      <c r="X6" s="28"/>
      <c r="Y6" s="29"/>
      <c r="Z6" s="31"/>
      <c r="AA6" s="29"/>
      <c r="AB6" s="31"/>
      <c r="AC6" s="29"/>
      <c r="AD6" s="28">
        <v>19</v>
      </c>
      <c r="AE6" s="29">
        <v>1.6740088105726871</v>
      </c>
      <c r="AF6" s="28">
        <v>9</v>
      </c>
      <c r="AG6" s="29">
        <v>0.79295154185022021</v>
      </c>
      <c r="AH6" s="28"/>
      <c r="AI6" s="29"/>
      <c r="AJ6" s="32"/>
      <c r="AK6" s="29"/>
      <c r="AL6" s="33"/>
      <c r="AM6" s="29"/>
      <c r="AN6" s="33"/>
      <c r="AO6" s="29"/>
      <c r="AP6" s="33"/>
      <c r="AQ6" s="29"/>
      <c r="AR6" s="33"/>
      <c r="AS6" s="29"/>
      <c r="AT6" s="33"/>
      <c r="AU6" s="29"/>
      <c r="AV6" s="33"/>
      <c r="AW6" s="29"/>
      <c r="AX6" s="33"/>
      <c r="AY6" s="29"/>
      <c r="AZ6" s="33"/>
      <c r="BA6" s="29"/>
      <c r="BB6" s="33"/>
      <c r="BC6" s="29"/>
      <c r="BD6" s="33"/>
      <c r="BE6" s="29"/>
      <c r="BF6" s="28"/>
      <c r="BG6" s="29"/>
      <c r="BH6" s="29"/>
      <c r="BI6" s="29"/>
      <c r="BJ6" s="28"/>
      <c r="BK6" s="29"/>
      <c r="BL6" s="28">
        <v>11</v>
      </c>
      <c r="BM6" s="29">
        <v>0.96916299559471364</v>
      </c>
      <c r="BP6" s="28"/>
      <c r="BQ6" s="29"/>
      <c r="BR6" s="31"/>
      <c r="BS6" s="29"/>
      <c r="BT6" s="28"/>
      <c r="BU6" s="29"/>
      <c r="BV6" s="31"/>
      <c r="BW6" s="29"/>
      <c r="BX6" s="31"/>
      <c r="BY6" s="29"/>
      <c r="BZ6" s="28"/>
      <c r="CA6" s="29"/>
      <c r="CB6" s="28"/>
      <c r="CC6" s="29"/>
      <c r="CD6" s="28"/>
      <c r="CE6" s="29"/>
      <c r="CF6" s="28"/>
      <c r="CG6" s="29"/>
      <c r="CH6" s="31"/>
      <c r="CI6" s="29"/>
      <c r="CJ6" s="31"/>
      <c r="CK6" s="29"/>
    </row>
    <row r="7" spans="1:89" s="12" customFormat="1" x14ac:dyDescent="0.25">
      <c r="A7" s="30">
        <v>174</v>
      </c>
      <c r="B7" s="12" t="s">
        <v>16</v>
      </c>
      <c r="C7" s="12" t="str">
        <f t="shared" si="0"/>
        <v>Borowski (174)</v>
      </c>
      <c r="D7" s="12">
        <v>2008</v>
      </c>
      <c r="E7" s="12" t="s">
        <v>23</v>
      </c>
      <c r="F7" s="12" t="s">
        <v>166</v>
      </c>
      <c r="G7" s="12" t="s">
        <v>22</v>
      </c>
      <c r="H7" s="12" t="s">
        <v>19</v>
      </c>
      <c r="I7" s="12" t="s">
        <v>295</v>
      </c>
      <c r="J7" s="12" t="s">
        <v>21</v>
      </c>
      <c r="K7" s="22">
        <v>122224</v>
      </c>
      <c r="L7" s="28">
        <v>358</v>
      </c>
      <c r="M7" s="29">
        <v>2.9290483047519307</v>
      </c>
      <c r="N7" s="28"/>
      <c r="O7" s="29"/>
      <c r="P7" s="28"/>
      <c r="Q7" s="29"/>
      <c r="R7" s="28"/>
      <c r="S7" s="29"/>
      <c r="T7" s="28"/>
      <c r="U7" s="29"/>
      <c r="V7" s="28"/>
      <c r="W7" s="29"/>
      <c r="X7" s="28"/>
      <c r="Y7" s="29"/>
      <c r="Z7" s="31"/>
      <c r="AA7" s="29"/>
      <c r="AB7" s="31">
        <v>21.48</v>
      </c>
      <c r="AC7" s="29">
        <v>0.17574289828511586</v>
      </c>
      <c r="AD7" s="28"/>
      <c r="AE7" s="29"/>
      <c r="AF7" s="28"/>
      <c r="AG7" s="29"/>
      <c r="AH7" s="28"/>
      <c r="AI7" s="29"/>
      <c r="AJ7" s="32"/>
      <c r="AK7" s="29"/>
      <c r="AL7" s="33"/>
      <c r="AM7" s="29"/>
      <c r="AN7" s="33"/>
      <c r="AO7" s="29"/>
      <c r="AP7" s="33"/>
      <c r="AQ7" s="29"/>
      <c r="AR7" s="33"/>
      <c r="AS7" s="29"/>
      <c r="AT7" s="33"/>
      <c r="AU7" s="29"/>
      <c r="AV7" s="33"/>
      <c r="AW7" s="29"/>
      <c r="AX7" s="33"/>
      <c r="AY7" s="29"/>
      <c r="AZ7" s="33"/>
      <c r="BA7" s="29"/>
      <c r="BB7" s="33"/>
      <c r="BC7" s="29"/>
      <c r="BD7" s="33"/>
      <c r="BE7" s="29"/>
      <c r="BF7" s="28"/>
      <c r="BG7" s="29"/>
      <c r="BH7" s="29"/>
      <c r="BI7" s="29"/>
      <c r="BJ7" s="28"/>
      <c r="BK7" s="29"/>
      <c r="BL7" s="28"/>
      <c r="BM7" s="29"/>
      <c r="BN7" s="28"/>
      <c r="BO7" s="29"/>
      <c r="BP7" s="31">
        <v>39.380000000000003</v>
      </c>
      <c r="BQ7" s="29">
        <v>0.32219531352271241</v>
      </c>
      <c r="BR7" s="28"/>
      <c r="BS7" s="29"/>
      <c r="BT7" s="31">
        <v>161.1</v>
      </c>
      <c r="BU7" s="29">
        <v>1.3180717371383688</v>
      </c>
      <c r="BV7" s="31">
        <v>39.380000000000003</v>
      </c>
      <c r="BW7" s="29">
        <v>0.32219531352271241</v>
      </c>
      <c r="BX7" s="28"/>
      <c r="BY7" s="29"/>
      <c r="BZ7" s="28"/>
      <c r="CA7" s="29"/>
      <c r="CB7" s="28"/>
      <c r="CC7" s="29"/>
      <c r="CD7" s="28"/>
      <c r="CE7" s="29"/>
      <c r="CF7" s="31"/>
      <c r="CG7" s="29"/>
      <c r="CH7" s="31"/>
      <c r="CI7" s="29"/>
    </row>
    <row r="8" spans="1:89" s="12" customFormat="1" x14ac:dyDescent="0.25">
      <c r="A8" s="30">
        <v>174</v>
      </c>
      <c r="B8" s="12" t="s">
        <v>16</v>
      </c>
      <c r="C8" s="12" t="str">
        <f t="shared" si="0"/>
        <v>Borowski (174)</v>
      </c>
      <c r="D8" s="12">
        <v>2008</v>
      </c>
      <c r="E8" s="12" t="s">
        <v>23</v>
      </c>
      <c r="F8" s="12" t="s">
        <v>166</v>
      </c>
      <c r="G8" s="12" t="s">
        <v>22</v>
      </c>
      <c r="H8" s="12" t="s">
        <v>19</v>
      </c>
      <c r="I8" s="12" t="s">
        <v>296</v>
      </c>
      <c r="J8" s="12" t="s">
        <v>21</v>
      </c>
      <c r="K8" s="22">
        <v>301015</v>
      </c>
      <c r="L8" s="28">
        <v>415</v>
      </c>
      <c r="M8" s="29">
        <v>1.3786688371011413</v>
      </c>
      <c r="N8" s="28"/>
      <c r="O8" s="29"/>
      <c r="P8" s="28"/>
      <c r="Q8" s="29"/>
      <c r="R8" s="28"/>
      <c r="S8" s="29"/>
      <c r="T8" s="28"/>
      <c r="U8" s="29"/>
      <c r="V8" s="28"/>
      <c r="W8" s="29"/>
      <c r="X8" s="28"/>
      <c r="Y8" s="29"/>
      <c r="Z8" s="31"/>
      <c r="AA8" s="29"/>
      <c r="AB8" s="31">
        <v>12.45</v>
      </c>
      <c r="AC8" s="29">
        <v>4.1360065113034229E-2</v>
      </c>
      <c r="AD8" s="28"/>
      <c r="AE8" s="29"/>
      <c r="AF8" s="28"/>
      <c r="AG8" s="29"/>
      <c r="AH8" s="28"/>
      <c r="AI8" s="29"/>
      <c r="AJ8" s="32"/>
      <c r="AK8" s="29"/>
      <c r="AL8" s="33"/>
      <c r="AM8" s="29"/>
      <c r="AN8" s="33"/>
      <c r="AO8" s="29"/>
      <c r="AP8" s="33"/>
      <c r="AQ8" s="29"/>
      <c r="AR8" s="33"/>
      <c r="AS8" s="29"/>
      <c r="AT8" s="33"/>
      <c r="AU8" s="29"/>
      <c r="AV8" s="33"/>
      <c r="AW8" s="29"/>
      <c r="AX8" s="33"/>
      <c r="AY8" s="29"/>
      <c r="AZ8" s="33"/>
      <c r="BA8" s="29"/>
      <c r="BB8" s="33"/>
      <c r="BC8" s="29"/>
      <c r="BD8" s="33"/>
      <c r="BE8" s="29"/>
      <c r="BF8" s="28"/>
      <c r="BG8" s="29"/>
      <c r="BH8" s="29"/>
      <c r="BI8" s="29"/>
      <c r="BJ8" s="28"/>
      <c r="BK8" s="29"/>
      <c r="BL8" s="28"/>
      <c r="BM8" s="29"/>
      <c r="BN8" s="28"/>
      <c r="BO8" s="29"/>
      <c r="BP8" s="31">
        <v>78.849999999999994</v>
      </c>
      <c r="BQ8" s="29">
        <v>0.26194707904921677</v>
      </c>
      <c r="BR8" s="28"/>
      <c r="BS8" s="29"/>
      <c r="BT8" s="31">
        <v>182.6</v>
      </c>
      <c r="BU8" s="29">
        <v>0.60661428832450204</v>
      </c>
      <c r="BV8" s="31">
        <v>45.65</v>
      </c>
      <c r="BW8" s="29">
        <v>0.15165357208112551</v>
      </c>
      <c r="BX8" s="28"/>
      <c r="BY8" s="29"/>
      <c r="BZ8" s="28"/>
      <c r="CA8" s="29"/>
      <c r="CB8" s="28"/>
      <c r="CC8" s="29"/>
      <c r="CD8" s="28"/>
      <c r="CE8" s="29"/>
      <c r="CF8" s="31"/>
      <c r="CG8" s="29"/>
      <c r="CH8" s="31"/>
      <c r="CI8" s="29"/>
    </row>
    <row r="9" spans="1:89" s="12" customFormat="1" x14ac:dyDescent="0.25">
      <c r="A9" s="30">
        <v>174</v>
      </c>
      <c r="B9" s="12" t="s">
        <v>16</v>
      </c>
      <c r="C9" s="12" t="str">
        <f t="shared" si="0"/>
        <v>Borowski (174)</v>
      </c>
      <c r="D9" s="12">
        <v>2008</v>
      </c>
      <c r="E9" s="12" t="s">
        <v>23</v>
      </c>
      <c r="F9" s="12" t="s">
        <v>166</v>
      </c>
      <c r="G9" s="12" t="s">
        <v>22</v>
      </c>
      <c r="H9" s="12" t="s">
        <v>19</v>
      </c>
      <c r="I9" s="12" t="s">
        <v>24</v>
      </c>
      <c r="J9" s="12" t="s">
        <v>21</v>
      </c>
      <c r="K9" s="22">
        <v>423239</v>
      </c>
      <c r="L9" s="28">
        <v>773</v>
      </c>
      <c r="M9" s="29">
        <v>1.826391235212256</v>
      </c>
      <c r="N9" s="28"/>
      <c r="O9" s="29"/>
      <c r="P9" s="28"/>
      <c r="Q9" s="29"/>
      <c r="R9" s="28"/>
      <c r="S9" s="29"/>
      <c r="T9" s="28"/>
      <c r="U9" s="29"/>
      <c r="V9" s="28"/>
      <c r="W9" s="29"/>
      <c r="X9" s="28"/>
      <c r="Y9" s="29"/>
      <c r="Z9" s="31">
        <v>81.938000000000002</v>
      </c>
      <c r="AA9" s="29">
        <v>0.19359747093249913</v>
      </c>
      <c r="AB9" s="31"/>
      <c r="AC9" s="29"/>
      <c r="AD9" s="28"/>
      <c r="AE9" s="29"/>
      <c r="AF9" s="28"/>
      <c r="AG9" s="29"/>
      <c r="AH9" s="28"/>
      <c r="AI9" s="29"/>
      <c r="AJ9" s="32"/>
      <c r="AK9" s="29"/>
      <c r="AL9" s="33"/>
      <c r="AM9" s="29"/>
      <c r="AN9" s="33"/>
      <c r="AO9" s="29"/>
      <c r="AP9" s="33"/>
      <c r="AQ9" s="29"/>
      <c r="AR9" s="33"/>
      <c r="AS9" s="29"/>
      <c r="AT9" s="33"/>
      <c r="AU9" s="29"/>
      <c r="AV9" s="33"/>
      <c r="AW9" s="29"/>
      <c r="AX9" s="33"/>
      <c r="AY9" s="29"/>
      <c r="AZ9" s="33"/>
      <c r="BA9" s="29"/>
      <c r="BB9" s="33"/>
      <c r="BC9" s="29"/>
      <c r="BD9" s="33"/>
      <c r="BE9" s="29"/>
      <c r="BF9" s="28"/>
      <c r="BG9" s="29"/>
      <c r="BH9" s="29"/>
      <c r="BI9" s="29"/>
      <c r="BJ9" s="28"/>
      <c r="BK9" s="29"/>
      <c r="BL9" s="28"/>
      <c r="BM9" s="29"/>
      <c r="BN9" s="28"/>
      <c r="BO9" s="29"/>
      <c r="BP9" s="31"/>
      <c r="BQ9" s="29"/>
      <c r="BR9" s="28"/>
      <c r="BS9" s="29"/>
      <c r="BT9" s="31"/>
      <c r="BU9" s="29"/>
      <c r="BV9" s="31"/>
      <c r="BW9" s="29"/>
      <c r="BX9" s="28"/>
      <c r="BY9" s="29"/>
      <c r="BZ9" s="28"/>
      <c r="CA9" s="29"/>
      <c r="CB9" s="28"/>
      <c r="CC9" s="29"/>
      <c r="CD9" s="28"/>
      <c r="CE9" s="29"/>
      <c r="CF9" s="34">
        <v>354.80700000000002</v>
      </c>
      <c r="CG9" s="29">
        <v>0.83831357696242559</v>
      </c>
      <c r="CH9" s="34">
        <v>315.38399999999996</v>
      </c>
      <c r="CI9" s="29">
        <v>0.7451676239666003</v>
      </c>
      <c r="CJ9" s="48">
        <v>100.49000000000001</v>
      </c>
      <c r="CK9" s="29">
        <v>0.2374308605775933</v>
      </c>
    </row>
    <row r="10" spans="1:89" s="12" customFormat="1" x14ac:dyDescent="0.25">
      <c r="A10" s="30">
        <v>174</v>
      </c>
      <c r="B10" s="12" t="s">
        <v>16</v>
      </c>
      <c r="C10" s="12" t="str">
        <f t="shared" si="0"/>
        <v>Borowski (174)</v>
      </c>
      <c r="D10" s="12">
        <v>2008</v>
      </c>
      <c r="E10" s="12" t="s">
        <v>25</v>
      </c>
      <c r="F10" s="12" t="s">
        <v>166</v>
      </c>
      <c r="G10" s="12" t="s">
        <v>22</v>
      </c>
      <c r="H10" s="12" t="s">
        <v>19</v>
      </c>
      <c r="I10" s="12" t="s">
        <v>295</v>
      </c>
      <c r="J10" s="12" t="s">
        <v>21</v>
      </c>
      <c r="K10" s="22">
        <v>104683</v>
      </c>
      <c r="L10" s="28">
        <v>383</v>
      </c>
      <c r="M10" s="29">
        <v>3.6586647306630495</v>
      </c>
      <c r="N10" s="28"/>
      <c r="O10" s="29"/>
      <c r="P10" s="28"/>
      <c r="Q10" s="29"/>
      <c r="R10" s="28"/>
      <c r="S10" s="29"/>
      <c r="T10" s="28"/>
      <c r="U10" s="29"/>
      <c r="V10" s="28"/>
      <c r="W10" s="29"/>
      <c r="X10" s="28"/>
      <c r="Y10" s="29"/>
      <c r="Z10" s="31"/>
      <c r="AA10" s="29"/>
      <c r="AB10" s="31">
        <v>53.620000000000005</v>
      </c>
      <c r="AC10" s="29">
        <v>0.51221306229282704</v>
      </c>
      <c r="AD10" s="28"/>
      <c r="AE10" s="29"/>
      <c r="AF10" s="28"/>
      <c r="AG10" s="29"/>
      <c r="AH10" s="28"/>
      <c r="AI10" s="29"/>
      <c r="AJ10" s="32"/>
      <c r="AK10" s="29"/>
      <c r="AL10" s="33"/>
      <c r="AM10" s="29"/>
      <c r="AN10" s="33"/>
      <c r="AO10" s="29"/>
      <c r="AP10" s="33"/>
      <c r="AQ10" s="29"/>
      <c r="AR10" s="33"/>
      <c r="AS10" s="29"/>
      <c r="AT10" s="33"/>
      <c r="AU10" s="29"/>
      <c r="AV10" s="33"/>
      <c r="AW10" s="29"/>
      <c r="AX10" s="33"/>
      <c r="AY10" s="29"/>
      <c r="AZ10" s="33"/>
      <c r="BA10" s="29"/>
      <c r="BB10" s="33"/>
      <c r="BC10" s="29"/>
      <c r="BD10" s="33"/>
      <c r="BE10" s="29"/>
      <c r="BF10" s="28"/>
      <c r="BG10" s="29"/>
      <c r="BH10" s="29"/>
      <c r="BI10" s="29"/>
      <c r="BJ10" s="28"/>
      <c r="BK10" s="29"/>
      <c r="BL10" s="28"/>
      <c r="BM10" s="29"/>
      <c r="BN10" s="28"/>
      <c r="BO10" s="29"/>
      <c r="BP10" s="31">
        <v>45.96</v>
      </c>
      <c r="BQ10" s="29">
        <v>0.43903976767956593</v>
      </c>
      <c r="BR10" s="28"/>
      <c r="BS10" s="29"/>
      <c r="BT10" s="31">
        <v>187.67</v>
      </c>
      <c r="BU10" s="29">
        <v>1.792745718024894</v>
      </c>
      <c r="BV10" s="31">
        <v>19.150000000000002</v>
      </c>
      <c r="BW10" s="29">
        <v>0.18293323653315249</v>
      </c>
      <c r="BX10" s="28"/>
      <c r="BY10" s="29"/>
      <c r="BZ10" s="28"/>
      <c r="CA10" s="29"/>
      <c r="CB10" s="28"/>
      <c r="CC10" s="29"/>
      <c r="CD10" s="28"/>
      <c r="CE10" s="29"/>
      <c r="CF10" s="31"/>
      <c r="CG10" s="29"/>
      <c r="CH10" s="31"/>
      <c r="CI10" s="29"/>
    </row>
    <row r="11" spans="1:89" s="12" customFormat="1" x14ac:dyDescent="0.25">
      <c r="A11" s="30">
        <v>174</v>
      </c>
      <c r="B11" s="12" t="s">
        <v>16</v>
      </c>
      <c r="C11" s="12" t="str">
        <f t="shared" si="0"/>
        <v>Borowski (174)</v>
      </c>
      <c r="D11" s="12">
        <v>2008</v>
      </c>
      <c r="E11" s="12" t="s">
        <v>25</v>
      </c>
      <c r="F11" s="12" t="s">
        <v>166</v>
      </c>
      <c r="G11" s="12" t="s">
        <v>22</v>
      </c>
      <c r="H11" s="12" t="s">
        <v>19</v>
      </c>
      <c r="I11" s="12" t="s">
        <v>296</v>
      </c>
      <c r="J11" s="12" t="s">
        <v>21</v>
      </c>
      <c r="K11" s="22">
        <v>252729</v>
      </c>
      <c r="L11" s="28">
        <v>362</v>
      </c>
      <c r="M11" s="29">
        <v>1.4323643111791682</v>
      </c>
      <c r="N11" s="28"/>
      <c r="O11" s="29"/>
      <c r="P11" s="28"/>
      <c r="Q11" s="29"/>
      <c r="R11" s="28"/>
      <c r="S11" s="29"/>
      <c r="T11" s="28"/>
      <c r="U11" s="29"/>
      <c r="V11" s="28"/>
      <c r="W11" s="29"/>
      <c r="X11" s="28"/>
      <c r="Y11" s="29"/>
      <c r="Z11" s="31"/>
      <c r="AA11" s="29"/>
      <c r="AB11" s="31">
        <v>18.100000000000001</v>
      </c>
      <c r="AC11" s="29">
        <v>7.1618215558958406E-2</v>
      </c>
      <c r="AD11" s="28"/>
      <c r="AE11" s="29"/>
      <c r="AF11" s="28"/>
      <c r="AG11" s="29"/>
      <c r="AH11" s="28"/>
      <c r="AI11" s="29"/>
      <c r="AJ11" s="32"/>
      <c r="AK11" s="29"/>
      <c r="AL11" s="33"/>
      <c r="AM11" s="29"/>
      <c r="AN11" s="33"/>
      <c r="AO11" s="29"/>
      <c r="AP11" s="33"/>
      <c r="AQ11" s="29"/>
      <c r="AR11" s="33"/>
      <c r="AS11" s="29"/>
      <c r="AT11" s="33"/>
      <c r="AU11" s="29"/>
      <c r="AV11" s="33"/>
      <c r="AW11" s="29"/>
      <c r="AX11" s="33"/>
      <c r="AY11" s="29"/>
      <c r="AZ11" s="33"/>
      <c r="BA11" s="29"/>
      <c r="BB11" s="33"/>
      <c r="BC11" s="29"/>
      <c r="BD11" s="33"/>
      <c r="BE11" s="29"/>
      <c r="BF11" s="28"/>
      <c r="BG11" s="29"/>
      <c r="BH11" s="29"/>
      <c r="BI11" s="29"/>
      <c r="BJ11" s="28"/>
      <c r="BK11" s="29"/>
      <c r="BL11" s="28"/>
      <c r="BM11" s="29"/>
      <c r="BN11" s="28"/>
      <c r="BO11" s="29"/>
      <c r="BP11" s="31">
        <v>97.740000000000009</v>
      </c>
      <c r="BQ11" s="29">
        <v>0.38673836401837547</v>
      </c>
      <c r="BR11" s="28"/>
      <c r="BS11" s="29"/>
      <c r="BT11" s="31">
        <v>137.56</v>
      </c>
      <c r="BU11" s="29">
        <v>0.54429843824808388</v>
      </c>
      <c r="BV11" s="31">
        <v>25.340000000000003</v>
      </c>
      <c r="BW11" s="29">
        <v>0.10026550178254179</v>
      </c>
      <c r="BX11" s="28"/>
      <c r="BY11" s="29"/>
      <c r="BZ11" s="28"/>
      <c r="CA11" s="29"/>
      <c r="CB11" s="28"/>
      <c r="CC11" s="29"/>
      <c r="CD11" s="28"/>
      <c r="CE11" s="29"/>
      <c r="CF11" s="31"/>
      <c r="CG11" s="29"/>
      <c r="CH11" s="31"/>
      <c r="CI11" s="29"/>
    </row>
    <row r="12" spans="1:89" s="12" customFormat="1" x14ac:dyDescent="0.25">
      <c r="A12" s="30">
        <v>174</v>
      </c>
      <c r="B12" s="12" t="s">
        <v>16</v>
      </c>
      <c r="C12" s="12" t="str">
        <f t="shared" si="0"/>
        <v>Borowski (174)</v>
      </c>
      <c r="D12" s="12">
        <v>2008</v>
      </c>
      <c r="E12" s="12" t="s">
        <v>25</v>
      </c>
      <c r="F12" s="12" t="s">
        <v>166</v>
      </c>
      <c r="G12" s="12" t="s">
        <v>22</v>
      </c>
      <c r="H12" s="12" t="s">
        <v>19</v>
      </c>
      <c r="I12" s="12" t="s">
        <v>24</v>
      </c>
      <c r="J12" s="12" t="s">
        <v>21</v>
      </c>
      <c r="K12" s="22">
        <v>357412</v>
      </c>
      <c r="L12" s="28">
        <v>745</v>
      </c>
      <c r="M12" s="29">
        <v>2.0844291741743421</v>
      </c>
      <c r="N12" s="28"/>
      <c r="O12" s="29"/>
      <c r="P12" s="28"/>
      <c r="Q12" s="29"/>
      <c r="R12" s="28"/>
      <c r="S12" s="29"/>
      <c r="T12" s="28"/>
      <c r="U12" s="29"/>
      <c r="V12" s="28"/>
      <c r="W12" s="29"/>
      <c r="X12" s="28"/>
      <c r="Y12" s="29"/>
      <c r="Z12" s="31">
        <v>136</v>
      </c>
      <c r="AA12" s="29">
        <v>0.38051324521840346</v>
      </c>
      <c r="AB12" s="31"/>
      <c r="AC12" s="29"/>
      <c r="AD12" s="28"/>
      <c r="AE12" s="29"/>
      <c r="AF12" s="28"/>
      <c r="AG12" s="29"/>
      <c r="AH12" s="28"/>
      <c r="AI12" s="29"/>
      <c r="AJ12" s="32"/>
      <c r="AK12" s="29"/>
      <c r="AL12" s="33"/>
      <c r="AM12" s="29"/>
      <c r="AN12" s="33"/>
      <c r="AO12" s="29"/>
      <c r="AP12" s="33"/>
      <c r="AQ12" s="29"/>
      <c r="AR12" s="33"/>
      <c r="AS12" s="29"/>
      <c r="AT12" s="33"/>
      <c r="AU12" s="29"/>
      <c r="AV12" s="33"/>
      <c r="AW12" s="29"/>
      <c r="AX12" s="33"/>
      <c r="AY12" s="29"/>
      <c r="AZ12" s="33"/>
      <c r="BA12" s="29"/>
      <c r="BB12" s="33"/>
      <c r="BC12" s="29"/>
      <c r="BD12" s="33"/>
      <c r="BE12" s="29"/>
      <c r="BF12" s="28"/>
      <c r="BG12" s="29"/>
      <c r="BH12" s="29"/>
      <c r="BI12" s="29"/>
      <c r="BJ12" s="28"/>
      <c r="BK12" s="29"/>
      <c r="BL12" s="28"/>
      <c r="BM12" s="29"/>
      <c r="BN12" s="28"/>
      <c r="BO12" s="29"/>
      <c r="BP12" s="31"/>
      <c r="BQ12" s="29"/>
      <c r="BR12" s="28"/>
      <c r="BS12" s="29"/>
      <c r="BT12" s="31"/>
      <c r="BU12" s="29"/>
      <c r="BV12" s="31"/>
      <c r="BW12" s="29"/>
      <c r="BX12" s="28"/>
      <c r="BY12" s="29"/>
      <c r="BZ12" s="28"/>
      <c r="CA12" s="29"/>
      <c r="CB12" s="28"/>
      <c r="CC12" s="29"/>
      <c r="CD12" s="28"/>
      <c r="CE12" s="29"/>
      <c r="CF12" s="31"/>
      <c r="CG12" s="29"/>
      <c r="CH12" s="31"/>
      <c r="CI12" s="29"/>
    </row>
    <row r="13" spans="1:89" customFormat="1" x14ac:dyDescent="0.25">
      <c r="A13" s="3">
        <v>14</v>
      </c>
      <c r="B13" t="s">
        <v>81</v>
      </c>
      <c r="C13" s="12" t="str">
        <f t="shared" si="0"/>
        <v>Agel (14)</v>
      </c>
      <c r="D13" s="3">
        <v>2005</v>
      </c>
      <c r="E13" t="s">
        <v>23</v>
      </c>
      <c r="F13" t="s">
        <v>166</v>
      </c>
      <c r="G13" t="s">
        <v>82</v>
      </c>
      <c r="H13" s="12" t="s">
        <v>19</v>
      </c>
      <c r="I13" t="s">
        <v>24</v>
      </c>
      <c r="J13" t="s">
        <v>21</v>
      </c>
      <c r="K13" s="60">
        <v>2100000</v>
      </c>
      <c r="L13" s="1"/>
      <c r="M13" s="10"/>
      <c r="N13" s="1"/>
      <c r="O13" s="10"/>
      <c r="P13" s="1"/>
      <c r="Q13" s="10"/>
      <c r="R13" s="1"/>
      <c r="S13" s="10"/>
      <c r="T13" s="1"/>
      <c r="U13" s="10"/>
      <c r="V13" s="1"/>
      <c r="W13" s="10"/>
      <c r="X13" s="1"/>
      <c r="Y13" s="10"/>
      <c r="Z13" s="1"/>
      <c r="AA13" s="10"/>
      <c r="AB13" s="1"/>
      <c r="AC13" s="10"/>
      <c r="AD13" s="1"/>
      <c r="AE13" s="10"/>
      <c r="AF13" s="1"/>
      <c r="AG13" s="10"/>
      <c r="AH13" s="1"/>
      <c r="AI13" s="10"/>
      <c r="AJ13" s="10">
        <v>168</v>
      </c>
      <c r="AK13" s="10">
        <v>0.08</v>
      </c>
      <c r="AL13" s="11"/>
      <c r="AM13" s="10"/>
      <c r="AN13" s="11"/>
      <c r="AO13" s="10"/>
      <c r="AP13" s="11"/>
      <c r="AQ13" s="10"/>
      <c r="AR13" s="11"/>
      <c r="AS13" s="10"/>
      <c r="AT13" s="11"/>
      <c r="AU13" s="10"/>
      <c r="AV13" s="11"/>
      <c r="AW13" s="10"/>
      <c r="AX13" s="11"/>
      <c r="AY13" s="10"/>
      <c r="AZ13" s="11"/>
      <c r="BA13" s="10"/>
      <c r="BB13" s="11"/>
      <c r="BC13" s="10"/>
      <c r="BD13" s="11"/>
      <c r="BE13" s="10"/>
      <c r="BF13" s="1"/>
      <c r="BG13" s="10"/>
      <c r="BH13" s="10"/>
      <c r="BI13" s="10"/>
      <c r="BJ13" s="1"/>
      <c r="BK13" s="10"/>
      <c r="BL13" s="1"/>
      <c r="BM13" s="10"/>
      <c r="BN13" s="1"/>
      <c r="BO13" s="10"/>
      <c r="BP13" s="1"/>
      <c r="BQ13" s="10"/>
      <c r="BR13" s="1"/>
      <c r="BS13" s="10"/>
      <c r="BT13" s="1"/>
      <c r="BU13" s="10"/>
      <c r="BV13" s="1"/>
      <c r="BW13" s="10"/>
      <c r="BX13" s="1"/>
      <c r="BY13" s="10"/>
      <c r="BZ13" s="1"/>
      <c r="CA13" s="10"/>
      <c r="CB13" s="1"/>
      <c r="CC13" s="10"/>
      <c r="CD13" s="1"/>
      <c r="CE13" s="10"/>
      <c r="CF13" s="1"/>
      <c r="CG13" s="10"/>
      <c r="CH13" s="1"/>
      <c r="CI13" s="10"/>
      <c r="CJ13" s="1"/>
      <c r="CK13" s="10"/>
    </row>
    <row r="14" spans="1:89" customFormat="1" x14ac:dyDescent="0.25">
      <c r="A14" s="3">
        <v>14</v>
      </c>
      <c r="B14" t="s">
        <v>81</v>
      </c>
      <c r="C14" s="12" t="str">
        <f t="shared" si="0"/>
        <v>Agel (14)</v>
      </c>
      <c r="D14" s="3">
        <v>2005</v>
      </c>
      <c r="E14" t="s">
        <v>25</v>
      </c>
      <c r="F14" t="s">
        <v>240</v>
      </c>
      <c r="G14" t="s">
        <v>82</v>
      </c>
      <c r="H14" s="12" t="s">
        <v>19</v>
      </c>
      <c r="I14" t="s">
        <v>24</v>
      </c>
      <c r="J14" t="s">
        <v>21</v>
      </c>
      <c r="K14" s="60">
        <v>1903703.7037037034</v>
      </c>
      <c r="L14" s="1"/>
      <c r="M14" s="10"/>
      <c r="N14" s="1"/>
      <c r="O14" s="10"/>
      <c r="P14" s="1"/>
      <c r="Q14" s="10"/>
      <c r="R14" s="1"/>
      <c r="S14" s="10"/>
      <c r="T14" s="1"/>
      <c r="U14" s="10"/>
      <c r="V14" s="1"/>
      <c r="W14" s="10"/>
      <c r="X14" s="1"/>
      <c r="Y14" s="10"/>
      <c r="Z14" s="1"/>
      <c r="AA14" s="10"/>
      <c r="AB14" s="1"/>
      <c r="AC14" s="10"/>
      <c r="AD14" s="1"/>
      <c r="AE14" s="10"/>
      <c r="AF14" s="1"/>
      <c r="AG14" s="10"/>
      <c r="AH14" s="1"/>
      <c r="AI14" s="10"/>
      <c r="AJ14" s="10">
        <v>514</v>
      </c>
      <c r="AK14" s="10">
        <v>0.27</v>
      </c>
      <c r="AL14" s="11"/>
      <c r="AM14" s="10"/>
      <c r="AN14" s="11"/>
      <c r="AO14" s="10"/>
      <c r="AP14" s="11"/>
      <c r="AQ14" s="10"/>
      <c r="AR14" s="11"/>
      <c r="AS14" s="10"/>
      <c r="AT14" s="11"/>
      <c r="AU14" s="10"/>
      <c r="AV14" s="11"/>
      <c r="AW14" s="10"/>
      <c r="AX14" s="11"/>
      <c r="AY14" s="10"/>
      <c r="AZ14" s="11"/>
      <c r="BA14" s="10"/>
      <c r="BB14" s="11"/>
      <c r="BC14" s="10"/>
      <c r="BD14" s="11"/>
      <c r="BE14" s="10"/>
      <c r="BF14" s="1"/>
      <c r="BG14" s="10"/>
      <c r="BH14" s="10"/>
      <c r="BI14" s="10"/>
      <c r="BJ14" s="1"/>
      <c r="BK14" s="10"/>
      <c r="BL14" s="1"/>
      <c r="BM14" s="10"/>
      <c r="BN14" s="1"/>
      <c r="BO14" s="10"/>
      <c r="BP14" s="1"/>
      <c r="BQ14" s="10"/>
      <c r="BR14" s="1"/>
      <c r="BS14" s="10"/>
      <c r="BT14" s="1"/>
      <c r="BU14" s="10"/>
      <c r="BV14" s="1"/>
      <c r="BW14" s="10"/>
      <c r="BX14" s="1"/>
      <c r="BY14" s="10"/>
      <c r="BZ14" s="1"/>
      <c r="CA14" s="10"/>
      <c r="CB14" s="1"/>
      <c r="CC14" s="10"/>
      <c r="CD14" s="1"/>
      <c r="CE14" s="10"/>
      <c r="CF14" s="1"/>
      <c r="CG14" s="10"/>
      <c r="CH14" s="1"/>
      <c r="CI14" s="10"/>
      <c r="CJ14" s="1"/>
      <c r="CK14" s="10"/>
    </row>
    <row r="15" spans="1:89" x14ac:dyDescent="0.25">
      <c r="A15" s="30">
        <v>16</v>
      </c>
      <c r="B15" s="8" t="s">
        <v>81</v>
      </c>
      <c r="C15" s="12" t="str">
        <f t="shared" si="0"/>
        <v>Agel (16)</v>
      </c>
      <c r="D15" s="8">
        <v>2016</v>
      </c>
      <c r="E15" s="12" t="s">
        <v>23</v>
      </c>
      <c r="F15" s="12" t="s">
        <v>240</v>
      </c>
      <c r="G15" s="12" t="s">
        <v>82</v>
      </c>
      <c r="H15" s="12" t="s">
        <v>19</v>
      </c>
      <c r="I15" s="8" t="s">
        <v>24</v>
      </c>
      <c r="J15" s="12" t="s">
        <v>21</v>
      </c>
      <c r="K15" s="23">
        <v>875000</v>
      </c>
      <c r="AJ15" s="38">
        <v>70</v>
      </c>
      <c r="AK15" s="36">
        <v>0.08</v>
      </c>
    </row>
    <row r="16" spans="1:89" x14ac:dyDescent="0.25">
      <c r="A16" s="30">
        <v>16</v>
      </c>
      <c r="B16" s="8" t="s">
        <v>81</v>
      </c>
      <c r="C16" s="12" t="str">
        <f t="shared" si="0"/>
        <v>Agel (16)</v>
      </c>
      <c r="D16" s="8">
        <v>2016</v>
      </c>
      <c r="E16" s="12" t="s">
        <v>25</v>
      </c>
      <c r="F16" s="12" t="s">
        <v>240</v>
      </c>
      <c r="G16" s="12" t="s">
        <v>82</v>
      </c>
      <c r="H16" s="12" t="s">
        <v>19</v>
      </c>
      <c r="I16" s="8" t="s">
        <v>24</v>
      </c>
      <c r="J16" s="12" t="s">
        <v>21</v>
      </c>
      <c r="K16" s="23">
        <v>736363.63636363635</v>
      </c>
      <c r="AJ16" s="38">
        <v>162</v>
      </c>
      <c r="AK16" s="36">
        <v>0.22</v>
      </c>
    </row>
    <row r="17" spans="1:81" x14ac:dyDescent="0.25">
      <c r="A17" s="3">
        <v>32</v>
      </c>
      <c r="B17" s="8" t="s">
        <v>84</v>
      </c>
      <c r="C17" s="12" t="str">
        <f t="shared" si="0"/>
        <v>Allen (32)</v>
      </c>
      <c r="D17" s="8">
        <v>2019</v>
      </c>
      <c r="E17" s="12" t="s">
        <v>23</v>
      </c>
      <c r="F17" s="8" t="s">
        <v>166</v>
      </c>
      <c r="G17" s="12" t="s">
        <v>22</v>
      </c>
      <c r="H17" s="12" t="s">
        <v>19</v>
      </c>
      <c r="I17" s="12" t="s">
        <v>295</v>
      </c>
      <c r="J17" s="12" t="s">
        <v>21</v>
      </c>
      <c r="K17" s="25">
        <v>91357</v>
      </c>
      <c r="L17" s="35">
        <v>217</v>
      </c>
      <c r="M17" s="36">
        <v>2.3752969121140142</v>
      </c>
      <c r="X17" s="35">
        <v>66</v>
      </c>
      <c r="Y17" s="36">
        <v>0.72244053548168174</v>
      </c>
      <c r="Z17" s="37">
        <v>22</v>
      </c>
      <c r="AA17" s="36">
        <v>0.24081351182722727</v>
      </c>
      <c r="AB17" s="37">
        <v>44</v>
      </c>
      <c r="AC17" s="36">
        <v>0.48162702365445453</v>
      </c>
      <c r="BD17" s="35">
        <v>63</v>
      </c>
      <c r="BE17" s="36">
        <v>0.68960232932342347</v>
      </c>
      <c r="BF17" s="36"/>
      <c r="BH17" s="35">
        <v>64</v>
      </c>
      <c r="BI17" s="36">
        <v>0.70054839804284286</v>
      </c>
      <c r="BJ17" s="35">
        <v>66</v>
      </c>
      <c r="BK17" s="36">
        <v>0.72244053548168174</v>
      </c>
      <c r="BL17" s="35">
        <v>3</v>
      </c>
      <c r="BM17" s="36">
        <v>3.2838206158258262E-2</v>
      </c>
      <c r="BN17" s="35">
        <v>9</v>
      </c>
      <c r="BO17" s="36">
        <v>9.8514618474774787E-2</v>
      </c>
      <c r="BP17" s="37">
        <v>25</v>
      </c>
      <c r="BQ17" s="36">
        <v>0.27365171798548549</v>
      </c>
      <c r="BR17" s="35"/>
      <c r="BT17" s="37">
        <v>75</v>
      </c>
      <c r="BU17" s="36">
        <v>0.82095515395645657</v>
      </c>
      <c r="BV17" s="37">
        <v>13</v>
      </c>
      <c r="BW17" s="36">
        <v>0.14229889335245247</v>
      </c>
      <c r="BX17" s="35">
        <v>13</v>
      </c>
      <c r="BY17" s="36">
        <v>0.14229889335245247</v>
      </c>
      <c r="BZ17" s="35">
        <v>7</v>
      </c>
      <c r="CA17" s="36">
        <v>7.6622481035935941E-2</v>
      </c>
      <c r="CB17" s="35">
        <v>25</v>
      </c>
      <c r="CC17" s="36">
        <v>0.27365171798548549</v>
      </c>
    </row>
    <row r="18" spans="1:81" x14ac:dyDescent="0.25">
      <c r="A18" s="3">
        <v>32</v>
      </c>
      <c r="B18" s="8" t="s">
        <v>84</v>
      </c>
      <c r="C18" s="12" t="str">
        <f t="shared" si="0"/>
        <v>Allen (32)</v>
      </c>
      <c r="D18" s="8">
        <v>2019</v>
      </c>
      <c r="E18" s="12" t="s">
        <v>23</v>
      </c>
      <c r="F18" s="8" t="s">
        <v>166</v>
      </c>
      <c r="G18" s="12" t="s">
        <v>22</v>
      </c>
      <c r="H18" s="12" t="s">
        <v>85</v>
      </c>
      <c r="I18" s="12" t="s">
        <v>295</v>
      </c>
      <c r="J18" s="12" t="s">
        <v>21</v>
      </c>
      <c r="K18" s="25">
        <v>91357</v>
      </c>
      <c r="L18" s="35">
        <v>642</v>
      </c>
      <c r="M18" s="36">
        <v>7.0273761178672682</v>
      </c>
      <c r="X18" s="35">
        <v>117</v>
      </c>
      <c r="Y18" s="36">
        <v>1.2806900401720722</v>
      </c>
      <c r="Z18" s="37">
        <v>89</v>
      </c>
      <c r="AA18" s="36">
        <v>0.97420011602832834</v>
      </c>
      <c r="AB18" s="37">
        <v>1</v>
      </c>
      <c r="AC18" s="36">
        <v>1.094606871941942E-2</v>
      </c>
      <c r="BD18" s="35"/>
      <c r="BF18" s="36"/>
      <c r="BH18" s="35"/>
      <c r="BP18" s="37">
        <v>71</v>
      </c>
      <c r="BQ18" s="36">
        <v>0.7771708790787788</v>
      </c>
      <c r="BR18" s="35"/>
      <c r="BT18" s="37">
        <v>140</v>
      </c>
      <c r="BU18" s="36">
        <v>1.5324496207187188</v>
      </c>
      <c r="BV18" s="37">
        <v>3</v>
      </c>
      <c r="BW18" s="36">
        <v>3.2838206158258262E-2</v>
      </c>
      <c r="BX18" s="35">
        <v>267</v>
      </c>
      <c r="BY18" s="36">
        <v>2.9226003480849854</v>
      </c>
      <c r="BZ18" s="35">
        <v>76</v>
      </c>
      <c r="CA18" s="36">
        <v>0.83190122267587596</v>
      </c>
      <c r="CB18" s="35">
        <v>73</v>
      </c>
      <c r="CC18" s="36">
        <v>0.79906301651761769</v>
      </c>
    </row>
    <row r="19" spans="1:81" x14ac:dyDescent="0.25">
      <c r="A19" s="3">
        <v>32</v>
      </c>
      <c r="B19" s="8" t="s">
        <v>84</v>
      </c>
      <c r="C19" s="12" t="str">
        <f t="shared" si="0"/>
        <v>Allen (32)</v>
      </c>
      <c r="D19" s="8">
        <v>2019</v>
      </c>
      <c r="E19" s="12" t="s">
        <v>23</v>
      </c>
      <c r="F19" s="8" t="s">
        <v>166</v>
      </c>
      <c r="G19" s="12" t="s">
        <v>22</v>
      </c>
      <c r="H19" s="12" t="s">
        <v>102</v>
      </c>
      <c r="I19" s="12" t="s">
        <v>295</v>
      </c>
      <c r="J19" s="12" t="s">
        <v>21</v>
      </c>
      <c r="K19" s="25">
        <v>91357</v>
      </c>
      <c r="L19" s="35">
        <v>859</v>
      </c>
      <c r="M19" s="36">
        <v>9.4026730299812815</v>
      </c>
      <c r="X19" s="35">
        <v>183</v>
      </c>
      <c r="Y19" s="36">
        <v>2.0031305756537541</v>
      </c>
      <c r="Z19" s="37">
        <v>111</v>
      </c>
      <c r="AA19" s="36">
        <v>1.2150136278555557</v>
      </c>
      <c r="AB19" s="37">
        <v>45</v>
      </c>
      <c r="AC19" s="36">
        <v>0.49257309237387392</v>
      </c>
      <c r="BD19" s="35"/>
      <c r="BF19" s="36"/>
      <c r="BH19" s="35"/>
      <c r="BP19" s="37">
        <v>96</v>
      </c>
      <c r="BQ19" s="36">
        <v>1.0508225970642644</v>
      </c>
      <c r="BR19" s="35"/>
      <c r="BT19" s="37">
        <v>215</v>
      </c>
      <c r="BU19" s="36">
        <v>2.3534047746751754</v>
      </c>
      <c r="BV19" s="37">
        <v>16</v>
      </c>
      <c r="BW19" s="36">
        <v>0.17513709951071071</v>
      </c>
      <c r="BX19" s="35">
        <v>280</v>
      </c>
      <c r="BY19" s="36">
        <v>3.0648992414374376</v>
      </c>
      <c r="BZ19" s="35">
        <v>83</v>
      </c>
      <c r="CA19" s="36">
        <v>0.9085237037118119</v>
      </c>
      <c r="CB19" s="35">
        <v>98</v>
      </c>
      <c r="CC19" s="36">
        <v>1.0727147345031034</v>
      </c>
    </row>
    <row r="20" spans="1:81" x14ac:dyDescent="0.25">
      <c r="A20" s="3">
        <v>32</v>
      </c>
      <c r="B20" s="8" t="s">
        <v>84</v>
      </c>
      <c r="C20" s="12" t="str">
        <f t="shared" si="0"/>
        <v>Allen (32)</v>
      </c>
      <c r="D20" s="8">
        <v>2019</v>
      </c>
      <c r="E20" s="12" t="s">
        <v>25</v>
      </c>
      <c r="F20" s="8" t="s">
        <v>166</v>
      </c>
      <c r="G20" s="12" t="s">
        <v>22</v>
      </c>
      <c r="H20" s="12" t="s">
        <v>19</v>
      </c>
      <c r="I20" s="12" t="s">
        <v>295</v>
      </c>
      <c r="J20" s="12" t="s">
        <v>21</v>
      </c>
      <c r="K20" s="25">
        <v>76919</v>
      </c>
      <c r="L20" s="35">
        <v>241</v>
      </c>
      <c r="M20" s="36">
        <v>3.1331660578010636</v>
      </c>
      <c r="X20" s="35">
        <v>47</v>
      </c>
      <c r="Y20" s="36">
        <v>0.61103238471638999</v>
      </c>
      <c r="Z20" s="37">
        <v>37</v>
      </c>
      <c r="AA20" s="36">
        <v>0.48102549435120062</v>
      </c>
      <c r="AB20" s="37">
        <v>78</v>
      </c>
      <c r="AC20" s="36">
        <v>1.014053744848477</v>
      </c>
      <c r="BD20" s="35">
        <v>107</v>
      </c>
      <c r="BE20" s="36">
        <v>1.3910737269075262</v>
      </c>
      <c r="BF20" s="36"/>
      <c r="BH20" s="35">
        <v>63</v>
      </c>
      <c r="BI20" s="36">
        <v>0.81904340930069297</v>
      </c>
      <c r="BJ20" s="35">
        <v>56</v>
      </c>
      <c r="BK20" s="36">
        <v>0.72803858604506044</v>
      </c>
      <c r="BL20" s="35">
        <v>0</v>
      </c>
      <c r="BM20" s="36">
        <v>0</v>
      </c>
      <c r="BN20" s="35">
        <v>12</v>
      </c>
      <c r="BO20" s="36">
        <v>0.15600826843822724</v>
      </c>
      <c r="BP20" s="37">
        <v>14</v>
      </c>
      <c r="BQ20" s="36">
        <v>0.18200964651126511</v>
      </c>
      <c r="BR20" s="35"/>
      <c r="BT20" s="37">
        <v>69</v>
      </c>
      <c r="BU20" s="36">
        <v>0.89704754351980653</v>
      </c>
      <c r="BV20" s="37">
        <v>12</v>
      </c>
      <c r="BW20" s="36">
        <v>0.15600826843822724</v>
      </c>
      <c r="BX20" s="35">
        <v>17</v>
      </c>
      <c r="BY20" s="36">
        <v>0.22101171362082189</v>
      </c>
      <c r="BZ20" s="35">
        <v>5</v>
      </c>
      <c r="CA20" s="36">
        <v>6.5003445182594669E-2</v>
      </c>
      <c r="CB20" s="35">
        <v>23</v>
      </c>
      <c r="CC20" s="36">
        <v>0.29901584783993557</v>
      </c>
    </row>
    <row r="21" spans="1:81" x14ac:dyDescent="0.25">
      <c r="A21" s="3">
        <v>32</v>
      </c>
      <c r="B21" s="8" t="s">
        <v>84</v>
      </c>
      <c r="C21" s="12" t="str">
        <f t="shared" si="0"/>
        <v>Allen (32)</v>
      </c>
      <c r="D21" s="8">
        <v>2019</v>
      </c>
      <c r="E21" s="12" t="s">
        <v>25</v>
      </c>
      <c r="F21" s="8" t="s">
        <v>166</v>
      </c>
      <c r="G21" s="12" t="s">
        <v>22</v>
      </c>
      <c r="H21" s="12" t="s">
        <v>85</v>
      </c>
      <c r="I21" s="12" t="s">
        <v>295</v>
      </c>
      <c r="J21" s="12" t="s">
        <v>21</v>
      </c>
      <c r="K21" s="25">
        <v>76919</v>
      </c>
      <c r="L21" s="35">
        <v>670</v>
      </c>
      <c r="M21" s="36">
        <v>8.7104616544676876</v>
      </c>
      <c r="X21" s="35">
        <v>130</v>
      </c>
      <c r="Y21" s="36">
        <v>1.6900895747474616</v>
      </c>
      <c r="Z21" s="37">
        <v>117</v>
      </c>
      <c r="AA21" s="36">
        <v>1.5210806172727156</v>
      </c>
      <c r="AB21" s="37">
        <v>1</v>
      </c>
      <c r="AC21" s="36">
        <v>1.3000689036518935E-2</v>
      </c>
      <c r="BD21" s="35"/>
      <c r="BF21" s="36"/>
      <c r="BH21" s="35"/>
      <c r="BP21" s="37">
        <v>58</v>
      </c>
      <c r="BQ21" s="36">
        <v>0.75403996411809826</v>
      </c>
      <c r="BR21" s="35"/>
      <c r="BT21" s="37">
        <v>175</v>
      </c>
      <c r="BU21" s="36">
        <v>2.275120581390814</v>
      </c>
      <c r="BV21" s="37">
        <v>3</v>
      </c>
      <c r="BW21" s="36">
        <v>3.9002067109556809E-2</v>
      </c>
      <c r="BX21" s="35">
        <v>242</v>
      </c>
      <c r="BY21" s="36">
        <v>3.1461667468375825</v>
      </c>
      <c r="BZ21" s="35">
        <v>101</v>
      </c>
      <c r="CA21" s="36">
        <v>1.3130695926884124</v>
      </c>
      <c r="CB21" s="35">
        <v>80</v>
      </c>
      <c r="CC21" s="36">
        <v>1.0400551229215147</v>
      </c>
    </row>
    <row r="22" spans="1:81" x14ac:dyDescent="0.25">
      <c r="A22" s="3">
        <v>32</v>
      </c>
      <c r="B22" s="8" t="s">
        <v>84</v>
      </c>
      <c r="C22" s="12" t="str">
        <f t="shared" si="0"/>
        <v>Allen (32)</v>
      </c>
      <c r="D22" s="8">
        <v>2019</v>
      </c>
      <c r="E22" s="12" t="s">
        <v>25</v>
      </c>
      <c r="F22" s="8" t="s">
        <v>166</v>
      </c>
      <c r="G22" s="12" t="s">
        <v>22</v>
      </c>
      <c r="H22" s="12" t="s">
        <v>102</v>
      </c>
      <c r="I22" s="12" t="s">
        <v>295</v>
      </c>
      <c r="J22" s="12" t="s">
        <v>21</v>
      </c>
      <c r="K22" s="25">
        <v>76919</v>
      </c>
      <c r="L22" s="35">
        <v>911</v>
      </c>
      <c r="M22" s="36">
        <v>11.84362771226875</v>
      </c>
      <c r="X22" s="35">
        <v>177</v>
      </c>
      <c r="Y22" s="36">
        <v>2.3011219594638512</v>
      </c>
      <c r="Z22" s="37">
        <v>154</v>
      </c>
      <c r="AA22" s="36">
        <v>2.0021061116239158</v>
      </c>
      <c r="AB22" s="37">
        <v>79</v>
      </c>
      <c r="AC22" s="36">
        <v>1.0270544338849961</v>
      </c>
      <c r="BD22" s="35"/>
      <c r="BF22" s="36"/>
      <c r="BH22" s="35"/>
      <c r="BP22" s="37">
        <v>72</v>
      </c>
      <c r="BQ22" s="36">
        <v>0.93604961062936332</v>
      </c>
      <c r="BR22" s="35"/>
      <c r="BT22" s="37">
        <v>244</v>
      </c>
      <c r="BU22" s="36">
        <v>3.1721681249106206</v>
      </c>
      <c r="BV22" s="37">
        <v>15</v>
      </c>
      <c r="BW22" s="36">
        <v>0.19501033554778402</v>
      </c>
      <c r="BX22" s="35">
        <v>259</v>
      </c>
      <c r="BY22" s="36">
        <v>3.3671784604584043</v>
      </c>
      <c r="BZ22" s="35">
        <v>106</v>
      </c>
      <c r="CA22" s="36">
        <v>1.3780730378710071</v>
      </c>
      <c r="CB22" s="35">
        <v>103</v>
      </c>
      <c r="CC22" s="36">
        <v>1.3390709707614503</v>
      </c>
    </row>
    <row r="23" spans="1:81" x14ac:dyDescent="0.25">
      <c r="A23" s="3">
        <v>32</v>
      </c>
      <c r="B23" s="8" t="s">
        <v>84</v>
      </c>
      <c r="C23" s="12" t="str">
        <f t="shared" si="0"/>
        <v>Allen (32)</v>
      </c>
      <c r="D23" s="8">
        <v>2019</v>
      </c>
      <c r="E23" s="12" t="s">
        <v>23</v>
      </c>
      <c r="F23" s="8" t="s">
        <v>166</v>
      </c>
      <c r="G23" s="12" t="s">
        <v>22</v>
      </c>
      <c r="H23" s="12" t="s">
        <v>19</v>
      </c>
      <c r="I23" s="12" t="s">
        <v>296</v>
      </c>
      <c r="J23" s="12" t="s">
        <v>21</v>
      </c>
      <c r="K23" s="25">
        <v>272998</v>
      </c>
      <c r="L23" s="35">
        <v>342</v>
      </c>
      <c r="M23" s="36">
        <v>1.25275643045004</v>
      </c>
      <c r="X23" s="35">
        <v>106</v>
      </c>
      <c r="Y23" s="36">
        <v>0.38828123282954452</v>
      </c>
      <c r="Z23" s="37">
        <v>32</v>
      </c>
      <c r="AA23" s="36">
        <v>0.11721697594854175</v>
      </c>
      <c r="AB23" s="37">
        <v>47</v>
      </c>
      <c r="AC23" s="36">
        <v>0.1721624334244207</v>
      </c>
      <c r="BD23" s="35">
        <v>20</v>
      </c>
      <c r="BE23" s="36">
        <v>7.3260609967838591E-2</v>
      </c>
      <c r="BF23" s="36"/>
      <c r="BH23" s="35">
        <v>75</v>
      </c>
      <c r="BI23" s="36">
        <v>0.27472728737939467</v>
      </c>
      <c r="BJ23" s="35">
        <v>100</v>
      </c>
      <c r="BK23" s="36">
        <v>0.36630304983919293</v>
      </c>
      <c r="BL23" s="35">
        <v>17</v>
      </c>
      <c r="BM23" s="36">
        <v>6.227151847266281E-2</v>
      </c>
      <c r="BN23" s="35">
        <v>17</v>
      </c>
      <c r="BO23" s="36">
        <v>6.227151847266281E-2</v>
      </c>
      <c r="BP23" s="37">
        <v>45</v>
      </c>
      <c r="BQ23" s="36">
        <v>0.16483637242763685</v>
      </c>
      <c r="BR23" s="35"/>
      <c r="BT23" s="37">
        <v>107</v>
      </c>
      <c r="BU23" s="36">
        <v>0.39194426332793647</v>
      </c>
      <c r="BV23" s="37">
        <v>33</v>
      </c>
      <c r="BW23" s="36">
        <v>0.12088000644693368</v>
      </c>
      <c r="BX23" s="35">
        <v>20</v>
      </c>
      <c r="BY23" s="36">
        <v>7.3260609967838591E-2</v>
      </c>
      <c r="BZ23" s="35">
        <v>5</v>
      </c>
      <c r="CA23" s="36">
        <v>1.8315152491959648E-2</v>
      </c>
      <c r="CB23" s="35">
        <v>45</v>
      </c>
      <c r="CC23" s="36">
        <v>0.16483637242763685</v>
      </c>
    </row>
    <row r="24" spans="1:81" x14ac:dyDescent="0.25">
      <c r="A24" s="3">
        <v>32</v>
      </c>
      <c r="B24" s="8" t="s">
        <v>84</v>
      </c>
      <c r="C24" s="12" t="str">
        <f t="shared" si="0"/>
        <v>Allen (32)</v>
      </c>
      <c r="D24" s="8">
        <v>2019</v>
      </c>
      <c r="E24" s="12" t="s">
        <v>23</v>
      </c>
      <c r="F24" s="8" t="s">
        <v>166</v>
      </c>
      <c r="G24" s="12" t="s">
        <v>22</v>
      </c>
      <c r="H24" s="12" t="s">
        <v>85</v>
      </c>
      <c r="I24" s="12" t="s">
        <v>296</v>
      </c>
      <c r="J24" s="12" t="s">
        <v>21</v>
      </c>
      <c r="K24" s="25">
        <v>272998</v>
      </c>
      <c r="L24" s="35">
        <v>1452</v>
      </c>
      <c r="M24" s="36">
        <v>5.3187202836650815</v>
      </c>
      <c r="X24" s="35">
        <v>227</v>
      </c>
      <c r="Y24" s="36">
        <v>0.83150792313496802</v>
      </c>
      <c r="Z24" s="37">
        <v>239</v>
      </c>
      <c r="AA24" s="36">
        <v>0.87546428911567109</v>
      </c>
      <c r="AB24" s="37">
        <v>0</v>
      </c>
      <c r="AC24" s="36">
        <v>0</v>
      </c>
      <c r="BD24" s="35"/>
      <c r="BF24" s="36"/>
      <c r="BH24" s="35"/>
      <c r="BP24" s="37">
        <v>180</v>
      </c>
      <c r="BQ24" s="36">
        <v>0.65934548971054741</v>
      </c>
      <c r="BR24" s="35"/>
      <c r="BT24" s="37">
        <v>324</v>
      </c>
      <c r="BU24" s="36">
        <v>1.186821881478985</v>
      </c>
      <c r="BV24" s="37">
        <v>5</v>
      </c>
      <c r="BW24" s="36">
        <v>1.8315152491959648E-2</v>
      </c>
      <c r="BX24" s="35">
        <v>496</v>
      </c>
      <c r="BY24" s="36">
        <v>1.816863127202397</v>
      </c>
      <c r="BZ24" s="35">
        <v>213</v>
      </c>
      <c r="CA24" s="36">
        <v>0.78022549615748105</v>
      </c>
      <c r="CB24" s="35">
        <v>191</v>
      </c>
      <c r="CC24" s="36">
        <v>0.69963882519285858</v>
      </c>
    </row>
    <row r="25" spans="1:81" x14ac:dyDescent="0.25">
      <c r="A25" s="3">
        <v>32</v>
      </c>
      <c r="B25" s="8" t="s">
        <v>84</v>
      </c>
      <c r="C25" s="12" t="str">
        <f t="shared" si="0"/>
        <v>Allen (32)</v>
      </c>
      <c r="D25" s="8">
        <v>2019</v>
      </c>
      <c r="E25" s="12" t="s">
        <v>23</v>
      </c>
      <c r="F25" s="8" t="s">
        <v>166</v>
      </c>
      <c r="G25" s="12" t="s">
        <v>22</v>
      </c>
      <c r="H25" s="12" t="s">
        <v>102</v>
      </c>
      <c r="I25" s="12" t="s">
        <v>296</v>
      </c>
      <c r="J25" s="12" t="s">
        <v>21</v>
      </c>
      <c r="K25" s="25">
        <v>272998</v>
      </c>
      <c r="L25" s="35">
        <v>1794</v>
      </c>
      <c r="M25" s="36">
        <v>6.5714767141151214</v>
      </c>
      <c r="X25" s="35">
        <v>383</v>
      </c>
      <c r="Y25" s="36">
        <v>1.4029406808841089</v>
      </c>
      <c r="Z25" s="37">
        <v>271</v>
      </c>
      <c r="AA25" s="36">
        <v>0.99268126506421306</v>
      </c>
      <c r="AB25" s="37">
        <v>47</v>
      </c>
      <c r="AC25" s="36">
        <v>0.1721624334244207</v>
      </c>
      <c r="BD25" s="35"/>
      <c r="BF25" s="36"/>
      <c r="BH25" s="35"/>
      <c r="BP25" s="37">
        <v>225</v>
      </c>
      <c r="BQ25" s="36">
        <v>0.82418186213818423</v>
      </c>
      <c r="BR25" s="35"/>
      <c r="BT25" s="37">
        <v>431</v>
      </c>
      <c r="BU25" s="36">
        <v>1.5787661448069215</v>
      </c>
      <c r="BV25" s="37">
        <v>38</v>
      </c>
      <c r="BW25" s="36">
        <v>0.13919515893889331</v>
      </c>
      <c r="BX25" s="35">
        <v>516</v>
      </c>
      <c r="BY25" s="36">
        <v>1.8901237371702357</v>
      </c>
      <c r="BZ25" s="35">
        <v>218</v>
      </c>
      <c r="CA25" s="36">
        <v>0.79854064864944063</v>
      </c>
      <c r="CB25" s="35">
        <v>236</v>
      </c>
      <c r="CC25" s="36">
        <v>0.86447519762049529</v>
      </c>
    </row>
    <row r="26" spans="1:81" x14ac:dyDescent="0.25">
      <c r="A26" s="3">
        <v>32</v>
      </c>
      <c r="B26" s="8" t="s">
        <v>84</v>
      </c>
      <c r="C26" s="12" t="str">
        <f t="shared" si="0"/>
        <v>Allen (32)</v>
      </c>
      <c r="D26" s="8">
        <v>2019</v>
      </c>
      <c r="E26" s="12" t="s">
        <v>25</v>
      </c>
      <c r="F26" s="8" t="s">
        <v>166</v>
      </c>
      <c r="G26" s="12" t="s">
        <v>22</v>
      </c>
      <c r="H26" s="12" t="s">
        <v>19</v>
      </c>
      <c r="I26" s="12" t="s">
        <v>296</v>
      </c>
      <c r="J26" s="12" t="s">
        <v>21</v>
      </c>
      <c r="K26" s="25">
        <v>211368</v>
      </c>
      <c r="L26" s="35">
        <v>258</v>
      </c>
      <c r="M26" s="36">
        <v>1.2206199613943454</v>
      </c>
      <c r="X26" s="35">
        <v>63</v>
      </c>
      <c r="Y26" s="36">
        <v>0.29805836266606112</v>
      </c>
      <c r="Z26" s="37">
        <v>36</v>
      </c>
      <c r="AA26" s="36">
        <v>0.17031906438060634</v>
      </c>
      <c r="AB26" s="37">
        <v>47</v>
      </c>
      <c r="AC26" s="36">
        <v>0.22236100071912496</v>
      </c>
      <c r="BD26" s="35">
        <v>74</v>
      </c>
      <c r="BE26" s="36">
        <v>0.35010029900457967</v>
      </c>
      <c r="BF26" s="36"/>
      <c r="BH26" s="35">
        <v>58</v>
      </c>
      <c r="BI26" s="36">
        <v>0.27440293705764351</v>
      </c>
      <c r="BJ26" s="35">
        <v>75</v>
      </c>
      <c r="BK26" s="36">
        <v>0.35483138412626319</v>
      </c>
      <c r="BL26" s="35">
        <v>25</v>
      </c>
      <c r="BM26" s="36">
        <v>0.11827712804208773</v>
      </c>
      <c r="BN26" s="35">
        <v>20</v>
      </c>
      <c r="BO26" s="36">
        <v>9.4621702433670185E-2</v>
      </c>
      <c r="BP26" s="37">
        <v>33</v>
      </c>
      <c r="BQ26" s="36">
        <v>0.15612580901555581</v>
      </c>
      <c r="BR26" s="35"/>
      <c r="BT26" s="37">
        <v>72</v>
      </c>
      <c r="BU26" s="36">
        <v>0.34063812876121269</v>
      </c>
      <c r="BV26" s="37">
        <v>19</v>
      </c>
      <c r="BW26" s="36">
        <v>8.9890617311986679E-2</v>
      </c>
      <c r="BX26" s="35">
        <v>9</v>
      </c>
      <c r="BY26" s="36">
        <v>4.2579766095151586E-2</v>
      </c>
      <c r="BZ26" s="35">
        <v>5</v>
      </c>
      <c r="CA26" s="36">
        <v>2.3655425608417546E-2</v>
      </c>
      <c r="CB26" s="35">
        <v>29</v>
      </c>
      <c r="CC26" s="36">
        <v>0.13720146852882176</v>
      </c>
    </row>
    <row r="27" spans="1:81" x14ac:dyDescent="0.25">
      <c r="A27" s="3">
        <v>32</v>
      </c>
      <c r="B27" s="8" t="s">
        <v>84</v>
      </c>
      <c r="C27" s="12" t="str">
        <f t="shared" si="0"/>
        <v>Allen (32)</v>
      </c>
      <c r="D27" s="8">
        <v>2019</v>
      </c>
      <c r="E27" s="12" t="s">
        <v>25</v>
      </c>
      <c r="F27" s="8" t="s">
        <v>166</v>
      </c>
      <c r="G27" s="12" t="s">
        <v>22</v>
      </c>
      <c r="H27" s="12" t="s">
        <v>85</v>
      </c>
      <c r="I27" s="12" t="s">
        <v>296</v>
      </c>
      <c r="J27" s="12" t="s">
        <v>21</v>
      </c>
      <c r="K27" s="25">
        <v>211368</v>
      </c>
      <c r="L27" s="35">
        <v>1225</v>
      </c>
      <c r="M27" s="36">
        <v>5.7955792740622991</v>
      </c>
      <c r="X27" s="35">
        <v>222</v>
      </c>
      <c r="Y27" s="36">
        <v>1.0503008970137391</v>
      </c>
      <c r="Z27" s="37">
        <v>199</v>
      </c>
      <c r="AA27" s="36">
        <v>0.94148593921501844</v>
      </c>
      <c r="AB27" s="37">
        <v>0</v>
      </c>
      <c r="AC27" s="36">
        <v>0</v>
      </c>
      <c r="BD27" s="35"/>
      <c r="BF27" s="36"/>
      <c r="BH27" s="35"/>
      <c r="BP27" s="37">
        <v>126</v>
      </c>
      <c r="BQ27" s="36">
        <v>0.59611672533212223</v>
      </c>
      <c r="BR27" s="35"/>
      <c r="BT27" s="37">
        <v>334</v>
      </c>
      <c r="BU27" s="36">
        <v>1.580182430642292</v>
      </c>
      <c r="BV27" s="37">
        <v>5</v>
      </c>
      <c r="BW27" s="36">
        <v>2.3655425608417546E-2</v>
      </c>
      <c r="BX27" s="35">
        <v>339</v>
      </c>
      <c r="BY27" s="36">
        <v>1.6038378562507098</v>
      </c>
      <c r="BZ27" s="35">
        <v>223</v>
      </c>
      <c r="CA27" s="36">
        <v>1.0550319821354226</v>
      </c>
      <c r="CB27" s="35">
        <v>161</v>
      </c>
      <c r="CC27" s="36">
        <v>0.761704704591045</v>
      </c>
    </row>
    <row r="28" spans="1:81" x14ac:dyDescent="0.25">
      <c r="A28" s="3">
        <v>32</v>
      </c>
      <c r="B28" s="8" t="s">
        <v>84</v>
      </c>
      <c r="C28" s="12" t="str">
        <f t="shared" si="0"/>
        <v>Allen (32)</v>
      </c>
      <c r="D28" s="8">
        <v>2019</v>
      </c>
      <c r="E28" s="12" t="s">
        <v>25</v>
      </c>
      <c r="F28" s="8" t="s">
        <v>166</v>
      </c>
      <c r="G28" s="12" t="s">
        <v>22</v>
      </c>
      <c r="H28" s="12" t="s">
        <v>102</v>
      </c>
      <c r="I28" s="12" t="s">
        <v>296</v>
      </c>
      <c r="J28" s="12" t="s">
        <v>21</v>
      </c>
      <c r="K28" s="25">
        <v>211368</v>
      </c>
      <c r="L28" s="35">
        <v>1483</v>
      </c>
      <c r="M28" s="36">
        <v>7.0161992354566447</v>
      </c>
      <c r="X28" s="35">
        <v>285</v>
      </c>
      <c r="Y28" s="36">
        <v>1.3483592596798002</v>
      </c>
      <c r="Z28" s="37">
        <v>235</v>
      </c>
      <c r="AA28" s="36">
        <v>1.1118050035956246</v>
      </c>
      <c r="AB28" s="37">
        <v>47</v>
      </c>
      <c r="AC28" s="36">
        <v>0.22236100071912496</v>
      </c>
      <c r="BD28" s="35"/>
      <c r="BF28" s="36"/>
      <c r="BH28" s="35"/>
      <c r="BP28" s="37">
        <v>159</v>
      </c>
      <c r="BQ28" s="36">
        <v>0.75224253434767796</v>
      </c>
      <c r="BR28" s="35"/>
      <c r="BT28" s="37">
        <v>406</v>
      </c>
      <c r="BU28" s="36">
        <v>1.9208205594035048</v>
      </c>
      <c r="BV28" s="37">
        <v>24</v>
      </c>
      <c r="BW28" s="36">
        <v>0.11354604292040422</v>
      </c>
      <c r="BX28" s="35">
        <v>348</v>
      </c>
      <c r="BY28" s="36">
        <v>1.6464176223458613</v>
      </c>
      <c r="BZ28" s="35">
        <v>228</v>
      </c>
      <c r="CA28" s="36">
        <v>1.07868740774384</v>
      </c>
      <c r="CB28" s="35">
        <v>190</v>
      </c>
      <c r="CC28" s="36">
        <v>0.89890617311986676</v>
      </c>
    </row>
    <row r="29" spans="1:81" x14ac:dyDescent="0.25">
      <c r="A29" s="3">
        <v>32</v>
      </c>
      <c r="B29" s="8" t="s">
        <v>84</v>
      </c>
      <c r="C29" s="12" t="str">
        <f t="shared" si="0"/>
        <v>Allen (32)</v>
      </c>
      <c r="D29" s="8">
        <v>2019</v>
      </c>
      <c r="E29" s="12" t="s">
        <v>23</v>
      </c>
      <c r="F29" s="8" t="s">
        <v>166</v>
      </c>
      <c r="G29" s="12" t="s">
        <v>22</v>
      </c>
      <c r="H29" s="12" t="s">
        <v>19</v>
      </c>
      <c r="I29" s="12" t="s">
        <v>24</v>
      </c>
      <c r="J29" s="12" t="s">
        <v>21</v>
      </c>
      <c r="K29" s="25">
        <v>364355</v>
      </c>
      <c r="L29" s="35">
        <v>559</v>
      </c>
      <c r="M29" s="36">
        <v>1.5342180016741913</v>
      </c>
    </row>
    <row r="30" spans="1:81" x14ac:dyDescent="0.25">
      <c r="A30" s="3">
        <v>32</v>
      </c>
      <c r="B30" s="8" t="s">
        <v>84</v>
      </c>
      <c r="C30" s="12" t="str">
        <f t="shared" si="0"/>
        <v>Allen (32)</v>
      </c>
      <c r="D30" s="8">
        <v>2019</v>
      </c>
      <c r="E30" s="12" t="s">
        <v>23</v>
      </c>
      <c r="F30" s="8" t="s">
        <v>166</v>
      </c>
      <c r="G30" s="12" t="s">
        <v>22</v>
      </c>
      <c r="H30" s="12" t="s">
        <v>85</v>
      </c>
      <c r="I30" s="12" t="s">
        <v>24</v>
      </c>
      <c r="J30" s="12" t="s">
        <v>21</v>
      </c>
      <c r="K30" s="25">
        <v>364355</v>
      </c>
      <c r="L30" s="35">
        <v>2094</v>
      </c>
      <c r="M30" s="36">
        <v>5.7471422102070786</v>
      </c>
    </row>
    <row r="31" spans="1:81" x14ac:dyDescent="0.25">
      <c r="A31" s="3">
        <v>32</v>
      </c>
      <c r="B31" s="8" t="s">
        <v>84</v>
      </c>
      <c r="C31" s="12" t="str">
        <f t="shared" si="0"/>
        <v>Allen (32)</v>
      </c>
      <c r="D31" s="8">
        <v>2019</v>
      </c>
      <c r="E31" s="12" t="s">
        <v>23</v>
      </c>
      <c r="F31" s="8" t="s">
        <v>166</v>
      </c>
      <c r="G31" s="12" t="s">
        <v>22</v>
      </c>
      <c r="H31" s="12" t="s">
        <v>102</v>
      </c>
      <c r="I31" s="12" t="s">
        <v>24</v>
      </c>
      <c r="J31" s="12" t="s">
        <v>21</v>
      </c>
      <c r="K31" s="25">
        <v>364355</v>
      </c>
      <c r="L31" s="35">
        <v>2653</v>
      </c>
      <c r="M31" s="36">
        <v>7.2813602118812693</v>
      </c>
    </row>
    <row r="32" spans="1:81" x14ac:dyDescent="0.25">
      <c r="A32" s="3">
        <v>32</v>
      </c>
      <c r="B32" s="8" t="s">
        <v>84</v>
      </c>
      <c r="C32" s="12" t="str">
        <f t="shared" si="0"/>
        <v>Allen (32)</v>
      </c>
      <c r="D32" s="8">
        <v>2019</v>
      </c>
      <c r="E32" s="12" t="s">
        <v>25</v>
      </c>
      <c r="F32" s="8" t="s">
        <v>166</v>
      </c>
      <c r="G32" s="12" t="s">
        <v>22</v>
      </c>
      <c r="H32" s="12" t="s">
        <v>19</v>
      </c>
      <c r="I32" s="12" t="s">
        <v>24</v>
      </c>
      <c r="J32" s="12" t="s">
        <v>21</v>
      </c>
      <c r="K32" s="25">
        <v>288286</v>
      </c>
      <c r="L32" s="35">
        <v>499</v>
      </c>
      <c r="M32" s="36">
        <v>1.7309199891774141</v>
      </c>
    </row>
    <row r="33" spans="1:63" x14ac:dyDescent="0.25">
      <c r="A33" s="3">
        <v>32</v>
      </c>
      <c r="B33" s="8" t="s">
        <v>84</v>
      </c>
      <c r="C33" s="12" t="str">
        <f t="shared" si="0"/>
        <v>Allen (32)</v>
      </c>
      <c r="D33" s="8">
        <v>2019</v>
      </c>
      <c r="E33" s="12" t="s">
        <v>25</v>
      </c>
      <c r="F33" s="8" t="s">
        <v>166</v>
      </c>
      <c r="G33" s="12" t="s">
        <v>22</v>
      </c>
      <c r="H33" s="12" t="s">
        <v>85</v>
      </c>
      <c r="I33" s="12" t="s">
        <v>24</v>
      </c>
      <c r="J33" s="12" t="s">
        <v>21</v>
      </c>
      <c r="K33" s="25">
        <v>288286</v>
      </c>
      <c r="L33" s="35">
        <v>1895</v>
      </c>
      <c r="M33" s="36">
        <v>6.5733334258340674</v>
      </c>
    </row>
    <row r="34" spans="1:63" x14ac:dyDescent="0.25">
      <c r="A34" s="3">
        <v>32</v>
      </c>
      <c r="B34" s="8" t="s">
        <v>84</v>
      </c>
      <c r="C34" s="12" t="str">
        <f t="shared" si="0"/>
        <v>Allen (32)</v>
      </c>
      <c r="D34" s="8">
        <v>2019</v>
      </c>
      <c r="E34" s="12" t="s">
        <v>25</v>
      </c>
      <c r="F34" s="8" t="s">
        <v>166</v>
      </c>
      <c r="G34" s="12" t="s">
        <v>22</v>
      </c>
      <c r="H34" s="12" t="s">
        <v>102</v>
      </c>
      <c r="I34" s="12" t="s">
        <v>24</v>
      </c>
      <c r="J34" s="12" t="s">
        <v>21</v>
      </c>
      <c r="K34" s="25">
        <v>288286</v>
      </c>
      <c r="L34" s="35">
        <v>2394</v>
      </c>
      <c r="M34" s="36">
        <v>8.3042534150114804</v>
      </c>
    </row>
    <row r="35" spans="1:63" x14ac:dyDescent="0.25">
      <c r="A35" s="3">
        <v>45</v>
      </c>
      <c r="B35" s="8" t="s">
        <v>87</v>
      </c>
      <c r="C35" s="12" t="str">
        <f t="shared" si="0"/>
        <v>Anderson (45)</v>
      </c>
      <c r="D35" s="8">
        <v>2019</v>
      </c>
      <c r="E35" s="12" t="s">
        <v>23</v>
      </c>
      <c r="F35" s="8" t="s">
        <v>166</v>
      </c>
      <c r="G35" s="12" t="s">
        <v>82</v>
      </c>
      <c r="H35" s="12" t="s">
        <v>19</v>
      </c>
      <c r="I35" s="12" t="s">
        <v>24</v>
      </c>
      <c r="J35" s="12" t="s">
        <v>21</v>
      </c>
      <c r="K35" s="25">
        <v>986873</v>
      </c>
      <c r="AJ35" s="38">
        <v>79</v>
      </c>
      <c r="AK35" s="36">
        <v>8.0050827208769521E-2</v>
      </c>
    </row>
    <row r="36" spans="1:63" x14ac:dyDescent="0.25">
      <c r="A36" s="3">
        <v>45</v>
      </c>
      <c r="B36" s="8" t="s">
        <v>87</v>
      </c>
      <c r="C36" s="12" t="str">
        <f t="shared" si="0"/>
        <v>Anderson (45)</v>
      </c>
      <c r="D36" s="8">
        <v>2019</v>
      </c>
      <c r="E36" s="12" t="s">
        <v>25</v>
      </c>
      <c r="F36" s="8" t="s">
        <v>166</v>
      </c>
      <c r="G36" s="12" t="s">
        <v>82</v>
      </c>
      <c r="H36" s="12" t="s">
        <v>19</v>
      </c>
      <c r="I36" s="12" t="s">
        <v>24</v>
      </c>
      <c r="J36" s="12" t="s">
        <v>21</v>
      </c>
      <c r="K36" s="25">
        <v>872331</v>
      </c>
      <c r="AJ36" s="38">
        <v>185</v>
      </c>
      <c r="AK36" s="36">
        <v>0.21207546218121331</v>
      </c>
    </row>
    <row r="37" spans="1:63" x14ac:dyDescent="0.25">
      <c r="A37" s="3">
        <v>102</v>
      </c>
      <c r="B37" s="8" t="s">
        <v>89</v>
      </c>
      <c r="C37" s="12" t="str">
        <f t="shared" si="0"/>
        <v>Barber-Foss (102)</v>
      </c>
      <c r="D37" s="8">
        <v>2012</v>
      </c>
      <c r="E37" s="12" t="s">
        <v>25</v>
      </c>
      <c r="F37" s="8" t="s">
        <v>166</v>
      </c>
      <c r="G37" s="12" t="s">
        <v>239</v>
      </c>
      <c r="H37" s="12" t="s">
        <v>86</v>
      </c>
      <c r="I37" s="12" t="s">
        <v>24</v>
      </c>
      <c r="J37" s="12" t="s">
        <v>21</v>
      </c>
      <c r="K37" s="25">
        <v>24904</v>
      </c>
      <c r="AL37" s="39">
        <v>39</v>
      </c>
      <c r="AM37" s="36">
        <v>1.5660134918085449</v>
      </c>
    </row>
    <row r="38" spans="1:63" x14ac:dyDescent="0.25">
      <c r="A38" s="3">
        <v>104</v>
      </c>
      <c r="B38" s="8" t="s">
        <v>89</v>
      </c>
      <c r="C38" s="12" t="str">
        <f t="shared" si="0"/>
        <v>Barber-Foss (104)</v>
      </c>
      <c r="D38" s="8">
        <v>2014</v>
      </c>
      <c r="E38" s="12" t="s">
        <v>25</v>
      </c>
      <c r="F38" s="8" t="s">
        <v>166</v>
      </c>
      <c r="G38" s="12" t="s">
        <v>239</v>
      </c>
      <c r="H38" s="12" t="s">
        <v>19</v>
      </c>
      <c r="I38" s="12" t="s">
        <v>295</v>
      </c>
      <c r="J38" s="12" t="s">
        <v>21</v>
      </c>
      <c r="K38" s="25">
        <v>9281</v>
      </c>
      <c r="L38" s="35">
        <v>39</v>
      </c>
      <c r="M38" s="36">
        <v>4.2021333907984051</v>
      </c>
      <c r="X38" s="35">
        <v>13</v>
      </c>
      <c r="Y38" s="36">
        <v>1.400711130266135</v>
      </c>
      <c r="Z38" s="37">
        <v>35</v>
      </c>
      <c r="AA38" s="36">
        <v>3.7711453507165174</v>
      </c>
      <c r="AB38" s="37">
        <v>0</v>
      </c>
      <c r="AC38" s="36">
        <v>0</v>
      </c>
      <c r="AD38" s="35">
        <v>13</v>
      </c>
      <c r="AE38" s="36">
        <v>1.400711130266135</v>
      </c>
    </row>
    <row r="39" spans="1:63" x14ac:dyDescent="0.25">
      <c r="A39" s="3">
        <v>104</v>
      </c>
      <c r="B39" s="8" t="s">
        <v>89</v>
      </c>
      <c r="C39" s="12" t="str">
        <f t="shared" si="0"/>
        <v>Barber-Foss (104)</v>
      </c>
      <c r="D39" s="8">
        <v>2014</v>
      </c>
      <c r="E39" s="12" t="s">
        <v>25</v>
      </c>
      <c r="F39" s="8" t="s">
        <v>166</v>
      </c>
      <c r="G39" s="12" t="s">
        <v>239</v>
      </c>
      <c r="H39" s="12" t="s">
        <v>19</v>
      </c>
      <c r="I39" s="12" t="s">
        <v>296</v>
      </c>
      <c r="J39" s="12" t="s">
        <v>21</v>
      </c>
      <c r="K39" s="25">
        <v>20113</v>
      </c>
      <c r="L39" s="35">
        <v>45</v>
      </c>
      <c r="M39" s="36">
        <v>2.2373589220901904</v>
      </c>
      <c r="X39" s="35">
        <v>5</v>
      </c>
      <c r="Y39" s="36">
        <v>0.24859543578779891</v>
      </c>
      <c r="Z39" s="37">
        <v>22</v>
      </c>
      <c r="AA39" s="36">
        <v>1.0938199174663155</v>
      </c>
      <c r="AB39" s="37">
        <v>1</v>
      </c>
      <c r="AC39" s="36">
        <v>4.9719087157559787E-2</v>
      </c>
      <c r="AD39" s="35">
        <v>5</v>
      </c>
      <c r="AE39" s="36">
        <v>0.24859543578779891</v>
      </c>
    </row>
    <row r="40" spans="1:63" x14ac:dyDescent="0.25">
      <c r="A40" s="3">
        <v>169</v>
      </c>
      <c r="B40" s="8" t="s">
        <v>93</v>
      </c>
      <c r="C40" s="12" t="str">
        <f t="shared" si="0"/>
        <v>Bonza (169)</v>
      </c>
      <c r="D40" s="8">
        <v>2009</v>
      </c>
      <c r="E40" s="8" t="s">
        <v>23</v>
      </c>
      <c r="F40" s="8" t="s">
        <v>166</v>
      </c>
      <c r="G40" s="8" t="s">
        <v>22</v>
      </c>
      <c r="H40" s="8" t="s">
        <v>19</v>
      </c>
      <c r="I40" s="12" t="s">
        <v>295</v>
      </c>
      <c r="J40" s="26" t="s">
        <v>21</v>
      </c>
      <c r="K40" s="25">
        <v>122224</v>
      </c>
      <c r="AV40" s="39">
        <v>11</v>
      </c>
      <c r="AW40" s="36">
        <v>8.9998690928131952E-2</v>
      </c>
    </row>
    <row r="41" spans="1:63" x14ac:dyDescent="0.25">
      <c r="A41" s="3">
        <v>169</v>
      </c>
      <c r="B41" s="8" t="s">
        <v>93</v>
      </c>
      <c r="C41" s="12" t="str">
        <f t="shared" si="0"/>
        <v>Bonza (169)</v>
      </c>
      <c r="D41" s="8">
        <v>2009</v>
      </c>
      <c r="E41" s="8" t="s">
        <v>23</v>
      </c>
      <c r="F41" s="8" t="s">
        <v>166</v>
      </c>
      <c r="G41" s="8" t="s">
        <v>22</v>
      </c>
      <c r="H41" s="8" t="s">
        <v>19</v>
      </c>
      <c r="I41" s="12" t="s">
        <v>296</v>
      </c>
      <c r="J41" s="26" t="s">
        <v>21</v>
      </c>
      <c r="K41" s="25">
        <v>301015</v>
      </c>
      <c r="AV41" s="39">
        <v>9</v>
      </c>
      <c r="AW41" s="36">
        <v>2.9898842250386193E-2</v>
      </c>
    </row>
    <row r="42" spans="1:63" x14ac:dyDescent="0.25">
      <c r="A42" s="3">
        <v>169</v>
      </c>
      <c r="B42" s="8" t="s">
        <v>93</v>
      </c>
      <c r="C42" s="12" t="str">
        <f t="shared" si="0"/>
        <v>Bonza (169)</v>
      </c>
      <c r="D42" s="8">
        <v>2009</v>
      </c>
      <c r="E42" s="8" t="s">
        <v>25</v>
      </c>
      <c r="F42" s="8" t="s">
        <v>166</v>
      </c>
      <c r="G42" s="8" t="s">
        <v>22</v>
      </c>
      <c r="H42" s="8" t="s">
        <v>19</v>
      </c>
      <c r="I42" s="12" t="s">
        <v>295</v>
      </c>
      <c r="J42" s="26" t="s">
        <v>21</v>
      </c>
      <c r="K42" s="25">
        <v>104683</v>
      </c>
      <c r="AV42" s="39">
        <v>8</v>
      </c>
      <c r="AW42" s="36">
        <v>7.6421195418549331E-2</v>
      </c>
    </row>
    <row r="43" spans="1:63" x14ac:dyDescent="0.25">
      <c r="A43" s="3">
        <v>169</v>
      </c>
      <c r="B43" s="8" t="s">
        <v>93</v>
      </c>
      <c r="C43" s="12" t="str">
        <f t="shared" si="0"/>
        <v>Bonza (169)</v>
      </c>
      <c r="D43" s="8">
        <v>2009</v>
      </c>
      <c r="E43" s="8" t="s">
        <v>25</v>
      </c>
      <c r="F43" s="8" t="s">
        <v>166</v>
      </c>
      <c r="G43" s="8" t="s">
        <v>22</v>
      </c>
      <c r="H43" s="8" t="s">
        <v>19</v>
      </c>
      <c r="I43" s="12" t="s">
        <v>296</v>
      </c>
      <c r="J43" s="26" t="s">
        <v>21</v>
      </c>
      <c r="K43" s="25">
        <v>252789</v>
      </c>
      <c r="AV43" s="39">
        <v>8</v>
      </c>
      <c r="AW43" s="36">
        <v>3.1646946663027267E-2</v>
      </c>
    </row>
    <row r="44" spans="1:63" x14ac:dyDescent="0.25">
      <c r="A44" s="3">
        <v>179</v>
      </c>
      <c r="B44" s="8" t="s">
        <v>94</v>
      </c>
      <c r="C44" s="12" t="str">
        <f t="shared" si="0"/>
        <v>Brant (179)</v>
      </c>
      <c r="D44" s="8">
        <v>2019</v>
      </c>
      <c r="E44" s="8" t="s">
        <v>23</v>
      </c>
      <c r="F44" s="8" t="s">
        <v>166</v>
      </c>
      <c r="G44" s="8" t="s">
        <v>22</v>
      </c>
      <c r="H44" s="8" t="s">
        <v>19</v>
      </c>
      <c r="I44" s="8" t="s">
        <v>24</v>
      </c>
      <c r="J44" s="26" t="s">
        <v>21</v>
      </c>
      <c r="K44" s="25">
        <v>3434763</v>
      </c>
      <c r="N44" s="35">
        <v>3212</v>
      </c>
      <c r="O44" s="36">
        <v>0.93514457911652127</v>
      </c>
      <c r="BD44" s="35">
        <v>40</v>
      </c>
      <c r="BE44" s="36">
        <v>1.1645636103568136E-2</v>
      </c>
      <c r="BF44" s="36"/>
      <c r="BH44" s="35"/>
    </row>
    <row r="45" spans="1:63" x14ac:dyDescent="0.25">
      <c r="A45" s="3">
        <v>179</v>
      </c>
      <c r="B45" s="8" t="s">
        <v>94</v>
      </c>
      <c r="C45" s="12" t="str">
        <f t="shared" si="0"/>
        <v>Brant (179)</v>
      </c>
      <c r="D45" s="8">
        <v>2019</v>
      </c>
      <c r="E45" s="8" t="s">
        <v>25</v>
      </c>
      <c r="F45" s="8" t="s">
        <v>166</v>
      </c>
      <c r="G45" s="8" t="s">
        <v>22</v>
      </c>
      <c r="H45" s="8" t="s">
        <v>19</v>
      </c>
      <c r="I45" s="8" t="s">
        <v>24</v>
      </c>
      <c r="J45" s="26" t="s">
        <v>21</v>
      </c>
      <c r="K45" s="25">
        <v>2728105</v>
      </c>
      <c r="N45" s="35">
        <v>3139</v>
      </c>
      <c r="O45" s="36">
        <v>1.1506155371585771</v>
      </c>
      <c r="BD45" s="35"/>
      <c r="BF45" s="36"/>
      <c r="BH45" s="35"/>
      <c r="BJ45" s="35">
        <v>36</v>
      </c>
      <c r="BK45" s="36">
        <v>1.319597302889735E-2</v>
      </c>
    </row>
    <row r="46" spans="1:63" x14ac:dyDescent="0.25">
      <c r="A46" s="3">
        <v>198</v>
      </c>
      <c r="B46" s="8" t="s">
        <v>95</v>
      </c>
      <c r="C46" s="12" t="str">
        <f t="shared" si="0"/>
        <v>Brumitt (198)</v>
      </c>
      <c r="D46" s="8">
        <v>2019</v>
      </c>
      <c r="E46" s="8" t="s">
        <v>23</v>
      </c>
      <c r="F46" s="8" t="s">
        <v>166</v>
      </c>
      <c r="G46" s="8" t="s">
        <v>82</v>
      </c>
      <c r="H46" s="8" t="s">
        <v>205</v>
      </c>
      <c r="I46" s="8" t="s">
        <v>24</v>
      </c>
      <c r="J46" s="8" t="s">
        <v>21</v>
      </c>
      <c r="K46" s="25">
        <v>9837</v>
      </c>
      <c r="N46" s="35">
        <v>33</v>
      </c>
      <c r="O46" s="36">
        <v>3.3546813052759989</v>
      </c>
      <c r="AD46" s="35">
        <v>13</v>
      </c>
      <c r="AE46" s="36">
        <v>1.3215411202602418</v>
      </c>
      <c r="AJ46" s="38">
        <v>3</v>
      </c>
      <c r="AK46" s="36">
        <v>0.30497102775236351</v>
      </c>
    </row>
    <row r="47" spans="1:63" x14ac:dyDescent="0.25">
      <c r="A47" s="3">
        <v>229</v>
      </c>
      <c r="B47" s="8" t="s">
        <v>99</v>
      </c>
      <c r="C47" s="12" t="str">
        <f t="shared" si="0"/>
        <v>Caparros (229)</v>
      </c>
      <c r="D47" s="8">
        <v>2016</v>
      </c>
      <c r="E47" s="8" t="s">
        <v>23</v>
      </c>
      <c r="F47" s="8" t="s">
        <v>166</v>
      </c>
      <c r="G47" s="8" t="s">
        <v>241</v>
      </c>
      <c r="H47" s="12" t="s">
        <v>19</v>
      </c>
      <c r="I47" s="12" t="s">
        <v>295</v>
      </c>
      <c r="J47" s="8" t="s">
        <v>20</v>
      </c>
      <c r="K47" s="25">
        <v>1728</v>
      </c>
      <c r="L47" s="35">
        <v>70</v>
      </c>
      <c r="M47" s="36">
        <v>40.50925925925926</v>
      </c>
    </row>
    <row r="48" spans="1:63" x14ac:dyDescent="0.25">
      <c r="A48" s="3">
        <v>229</v>
      </c>
      <c r="B48" s="8" t="s">
        <v>99</v>
      </c>
      <c r="C48" s="12" t="str">
        <f t="shared" si="0"/>
        <v>Caparros (229)</v>
      </c>
      <c r="D48" s="8">
        <v>2016</v>
      </c>
      <c r="E48" s="8" t="s">
        <v>23</v>
      </c>
      <c r="F48" s="8" t="s">
        <v>166</v>
      </c>
      <c r="G48" s="8" t="s">
        <v>241</v>
      </c>
      <c r="H48" s="12" t="s">
        <v>19</v>
      </c>
      <c r="I48" s="12" t="s">
        <v>296</v>
      </c>
      <c r="J48" s="8" t="s">
        <v>20</v>
      </c>
      <c r="K48" s="25">
        <v>30941</v>
      </c>
      <c r="L48" s="35">
        <v>91</v>
      </c>
      <c r="M48" s="36">
        <v>2.9410814130118612</v>
      </c>
    </row>
    <row r="49" spans="1:83" x14ac:dyDescent="0.25">
      <c r="A49" s="3">
        <v>289</v>
      </c>
      <c r="B49" s="8" t="s">
        <v>104</v>
      </c>
      <c r="C49" s="12" t="str">
        <f t="shared" si="0"/>
        <v>Clifton (289)</v>
      </c>
      <c r="D49" s="8">
        <v>2018</v>
      </c>
      <c r="E49" s="8" t="s">
        <v>25</v>
      </c>
      <c r="F49" s="8" t="s">
        <v>166</v>
      </c>
      <c r="G49" s="8" t="s">
        <v>22</v>
      </c>
      <c r="H49" s="8" t="s">
        <v>19</v>
      </c>
      <c r="I49" s="12" t="s">
        <v>295</v>
      </c>
      <c r="J49" s="8" t="s">
        <v>21</v>
      </c>
      <c r="K49" s="25">
        <v>483305</v>
      </c>
      <c r="L49" s="35">
        <v>1657</v>
      </c>
      <c r="M49" s="36">
        <v>3.4284768417458955</v>
      </c>
      <c r="T49" s="35">
        <v>461</v>
      </c>
      <c r="U49" s="36">
        <v>0.95384901873558103</v>
      </c>
      <c r="X49" s="35">
        <v>476</v>
      </c>
      <c r="Y49" s="36">
        <v>0.98488532086363689</v>
      </c>
      <c r="Z49" s="37">
        <v>317</v>
      </c>
      <c r="AA49" s="36">
        <v>0.65590051830624552</v>
      </c>
      <c r="AB49" s="37">
        <v>357</v>
      </c>
      <c r="AC49" s="36">
        <v>0.7386639906477277</v>
      </c>
      <c r="AV49" s="39">
        <v>57</v>
      </c>
      <c r="AW49" s="36">
        <v>0.11793794808661198</v>
      </c>
      <c r="BD49" s="35">
        <v>749</v>
      </c>
      <c r="BE49" s="36">
        <v>1.5497460195942521</v>
      </c>
      <c r="BF49" s="36"/>
      <c r="BH49" s="35">
        <v>495</v>
      </c>
      <c r="BI49" s="36">
        <v>1.0241979702258408</v>
      </c>
      <c r="BJ49" s="35">
        <v>310</v>
      </c>
      <c r="BK49" s="36">
        <v>0.6414169106464862</v>
      </c>
      <c r="BL49" s="35">
        <v>31</v>
      </c>
      <c r="BM49" s="36">
        <v>6.414169106464862E-2</v>
      </c>
      <c r="BP49" s="37">
        <v>123</v>
      </c>
      <c r="BQ49" s="36">
        <v>0.25449767745005741</v>
      </c>
      <c r="BR49" s="35">
        <v>34</v>
      </c>
      <c r="BS49" s="36">
        <v>7.034895149025977E-2</v>
      </c>
      <c r="BT49" s="37">
        <v>697</v>
      </c>
      <c r="BU49" s="36">
        <v>1.4421535055503254</v>
      </c>
      <c r="BV49" s="37">
        <v>122</v>
      </c>
      <c r="BW49" s="36">
        <v>0.25242859064152035</v>
      </c>
      <c r="BX49" s="35">
        <v>126</v>
      </c>
      <c r="BY49" s="36">
        <v>0.26070493787566856</v>
      </c>
      <c r="CB49" s="35">
        <v>25</v>
      </c>
      <c r="CC49" s="36">
        <v>5.17271702134263E-2</v>
      </c>
      <c r="CD49" s="35">
        <v>164</v>
      </c>
      <c r="CE49" s="36">
        <v>0.33933023660007655</v>
      </c>
    </row>
    <row r="50" spans="1:83" x14ac:dyDescent="0.25">
      <c r="A50" s="3">
        <v>289</v>
      </c>
      <c r="B50" s="8" t="s">
        <v>104</v>
      </c>
      <c r="C50" s="12" t="str">
        <f t="shared" si="0"/>
        <v>Clifton (289)</v>
      </c>
      <c r="D50" s="8">
        <v>2018</v>
      </c>
      <c r="E50" s="8" t="s">
        <v>25</v>
      </c>
      <c r="F50" s="8" t="s">
        <v>166</v>
      </c>
      <c r="G50" s="8" t="s">
        <v>22</v>
      </c>
      <c r="H50" s="8" t="s">
        <v>19</v>
      </c>
      <c r="I50" s="12" t="s">
        <v>296</v>
      </c>
      <c r="J50" s="8" t="s">
        <v>21</v>
      </c>
      <c r="K50" s="25">
        <v>1126428</v>
      </c>
      <c r="L50" s="35">
        <v>1273</v>
      </c>
      <c r="M50" s="36">
        <v>1.1301210552294509</v>
      </c>
      <c r="T50" s="35">
        <v>152</v>
      </c>
      <c r="U50" s="36">
        <v>0.13493982749008368</v>
      </c>
      <c r="X50" s="35">
        <v>372</v>
      </c>
      <c r="Y50" s="36">
        <v>0.33024747254152065</v>
      </c>
      <c r="Z50" s="37">
        <v>211</v>
      </c>
      <c r="AA50" s="36">
        <v>0.18731778684478723</v>
      </c>
      <c r="AB50" s="37">
        <v>122</v>
      </c>
      <c r="AC50" s="36">
        <v>0.10830696680125139</v>
      </c>
      <c r="AV50" s="39">
        <v>42</v>
      </c>
      <c r="AW50" s="36">
        <v>3.7286004964365231E-2</v>
      </c>
      <c r="BD50" s="35">
        <v>353</v>
      </c>
      <c r="BE50" s="36">
        <v>0.31337999410526013</v>
      </c>
      <c r="BF50" s="36"/>
      <c r="BH50" s="35">
        <v>328</v>
      </c>
      <c r="BI50" s="36">
        <v>0.29118594353123323</v>
      </c>
      <c r="BJ50" s="35">
        <v>347</v>
      </c>
      <c r="BK50" s="36">
        <v>0.30805342196749369</v>
      </c>
      <c r="BL50" s="35">
        <v>172</v>
      </c>
      <c r="BM50" s="36">
        <v>0.15269506794930524</v>
      </c>
      <c r="BP50" s="37">
        <v>208</v>
      </c>
      <c r="BQ50" s="36">
        <v>0.18465450077590401</v>
      </c>
      <c r="BR50" s="35">
        <v>26</v>
      </c>
      <c r="BS50" s="36">
        <v>2.3081812596988001E-2</v>
      </c>
      <c r="BT50" s="37">
        <v>504</v>
      </c>
      <c r="BU50" s="36">
        <v>0.4474320595723828</v>
      </c>
      <c r="BV50" s="37">
        <v>82</v>
      </c>
      <c r="BW50" s="36">
        <v>7.2796485882808307E-2</v>
      </c>
      <c r="BX50" s="35">
        <v>70</v>
      </c>
      <c r="BY50" s="36">
        <v>6.2143341607275387E-2</v>
      </c>
      <c r="CB50" s="35">
        <v>5</v>
      </c>
      <c r="CC50" s="36">
        <v>4.4388101148053853E-3</v>
      </c>
      <c r="CD50" s="35">
        <v>248</v>
      </c>
      <c r="CE50" s="36">
        <v>0.22016498169434709</v>
      </c>
    </row>
    <row r="51" spans="1:83" x14ac:dyDescent="0.25">
      <c r="A51" s="3">
        <v>289</v>
      </c>
      <c r="B51" s="8" t="s">
        <v>104</v>
      </c>
      <c r="C51" s="12" t="str">
        <f t="shared" si="0"/>
        <v>Clifton (289)</v>
      </c>
      <c r="D51" s="8">
        <v>2018</v>
      </c>
      <c r="E51" s="8" t="s">
        <v>25</v>
      </c>
      <c r="F51" s="8" t="s">
        <v>166</v>
      </c>
      <c r="G51" s="8" t="s">
        <v>22</v>
      </c>
      <c r="H51" s="8" t="s">
        <v>19</v>
      </c>
      <c r="I51" s="8" t="s">
        <v>24</v>
      </c>
      <c r="J51" s="8" t="s">
        <v>21</v>
      </c>
      <c r="K51" s="25">
        <v>1609733</v>
      </c>
      <c r="L51" s="35">
        <v>2930</v>
      </c>
      <c r="M51" s="36">
        <v>1.8201776319426886</v>
      </c>
      <c r="BD51" s="35"/>
      <c r="BF51" s="36"/>
      <c r="BH51" s="35"/>
      <c r="BP51" s="37"/>
      <c r="BR51" s="35"/>
      <c r="BT51" s="37"/>
      <c r="BX51" s="35"/>
    </row>
    <row r="52" spans="1:83" x14ac:dyDescent="0.25">
      <c r="A52" s="3">
        <v>289</v>
      </c>
      <c r="B52" s="8" t="s">
        <v>104</v>
      </c>
      <c r="C52" s="12" t="str">
        <f t="shared" si="0"/>
        <v>Clifton (289)</v>
      </c>
      <c r="D52" s="8">
        <v>2018</v>
      </c>
      <c r="E52" s="8" t="s">
        <v>25</v>
      </c>
      <c r="F52" s="8" t="s">
        <v>166</v>
      </c>
      <c r="G52" s="8" t="s">
        <v>82</v>
      </c>
      <c r="H52" s="8" t="s">
        <v>19</v>
      </c>
      <c r="I52" s="12" t="s">
        <v>295</v>
      </c>
      <c r="J52" s="8" t="s">
        <v>21</v>
      </c>
      <c r="K52" s="25">
        <v>176189</v>
      </c>
      <c r="L52" s="35">
        <v>2466</v>
      </c>
      <c r="M52" s="36">
        <v>13.996333482794046</v>
      </c>
      <c r="T52" s="35">
        <v>290</v>
      </c>
      <c r="U52" s="36">
        <v>1.6459597364194134</v>
      </c>
      <c r="X52" s="35">
        <v>301</v>
      </c>
      <c r="Y52" s="36">
        <v>1.7083926919387704</v>
      </c>
      <c r="Z52" s="37">
        <v>314</v>
      </c>
      <c r="AA52" s="36">
        <v>1.7821770939161923</v>
      </c>
      <c r="AB52" s="37">
        <v>176</v>
      </c>
      <c r="AC52" s="36">
        <v>0.99892728830971289</v>
      </c>
      <c r="AV52" s="39">
        <v>85</v>
      </c>
      <c r="AW52" s="36">
        <v>0.48243647446775906</v>
      </c>
      <c r="BD52" s="35">
        <v>675</v>
      </c>
      <c r="BE52" s="36">
        <v>3.83111317959691</v>
      </c>
      <c r="BF52" s="36"/>
      <c r="BH52" s="35">
        <v>280</v>
      </c>
      <c r="BI52" s="36">
        <v>1.5892025041290885</v>
      </c>
      <c r="BJ52" s="35">
        <v>386</v>
      </c>
      <c r="BK52" s="36">
        <v>2.1908291664065294</v>
      </c>
      <c r="BL52" s="35">
        <v>59</v>
      </c>
      <c r="BM52" s="36">
        <v>0.33486767051291511</v>
      </c>
      <c r="BP52" s="37">
        <v>121</v>
      </c>
      <c r="BQ52" s="36">
        <v>0.6867625107129276</v>
      </c>
      <c r="BR52" s="35">
        <v>28</v>
      </c>
      <c r="BS52" s="36">
        <v>0.15892025041290886</v>
      </c>
      <c r="BT52" s="37">
        <v>558</v>
      </c>
      <c r="BU52" s="36">
        <v>3.1670535618001123</v>
      </c>
      <c r="BV52" s="37">
        <v>81</v>
      </c>
      <c r="BW52" s="36">
        <v>0.45973358155162919</v>
      </c>
      <c r="BX52" s="35">
        <v>138</v>
      </c>
      <c r="BY52" s="36">
        <v>0.78324980560647939</v>
      </c>
      <c r="CB52" s="35">
        <v>25</v>
      </c>
      <c r="CC52" s="36">
        <v>0.14189308072581147</v>
      </c>
      <c r="CD52" s="35">
        <v>294</v>
      </c>
      <c r="CE52" s="36">
        <v>1.6686626293355431</v>
      </c>
    </row>
    <row r="53" spans="1:83" x14ac:dyDescent="0.25">
      <c r="A53" s="3">
        <v>289</v>
      </c>
      <c r="B53" s="8" t="s">
        <v>104</v>
      </c>
      <c r="C53" s="12" t="str">
        <f t="shared" si="0"/>
        <v>Clifton (289)</v>
      </c>
      <c r="D53" s="8">
        <v>2018</v>
      </c>
      <c r="E53" s="8" t="s">
        <v>25</v>
      </c>
      <c r="F53" s="8" t="s">
        <v>166</v>
      </c>
      <c r="G53" s="8" t="s">
        <v>82</v>
      </c>
      <c r="H53" s="8" t="s">
        <v>19</v>
      </c>
      <c r="I53" s="12" t="s">
        <v>296</v>
      </c>
      <c r="J53" s="8" t="s">
        <v>21</v>
      </c>
      <c r="K53" s="25">
        <v>607411</v>
      </c>
      <c r="L53" s="35">
        <v>2466</v>
      </c>
      <c r="M53" s="36">
        <v>4.0598540362291757</v>
      </c>
      <c r="T53" s="35">
        <v>363</v>
      </c>
      <c r="U53" s="36">
        <v>0.5976184165252193</v>
      </c>
      <c r="X53" s="35">
        <v>536</v>
      </c>
      <c r="Y53" s="36">
        <v>0.88243380511712832</v>
      </c>
      <c r="Z53" s="37">
        <v>438</v>
      </c>
      <c r="AA53" s="36">
        <v>0.72109329597257876</v>
      </c>
      <c r="AB53" s="37">
        <v>215</v>
      </c>
      <c r="AC53" s="36">
        <v>0.35396132108243017</v>
      </c>
      <c r="AV53" s="39">
        <v>93</v>
      </c>
      <c r="AW53" s="36">
        <v>0.15310885051472561</v>
      </c>
      <c r="BD53" s="35">
        <v>876</v>
      </c>
      <c r="BE53" s="36">
        <v>1.4421865919451575</v>
      </c>
      <c r="BF53" s="36"/>
      <c r="BH53" s="35">
        <v>289</v>
      </c>
      <c r="BI53" s="36">
        <v>0.47578986880382473</v>
      </c>
      <c r="BJ53" s="35">
        <v>817</v>
      </c>
      <c r="BK53" s="36">
        <v>1.3450530201132347</v>
      </c>
      <c r="BL53" s="35">
        <v>344</v>
      </c>
      <c r="BM53" s="36">
        <v>0.56633811373188825</v>
      </c>
      <c r="BP53" s="37">
        <v>372</v>
      </c>
      <c r="BQ53" s="36">
        <v>0.61243540205890246</v>
      </c>
      <c r="BR53" s="35">
        <v>31</v>
      </c>
      <c r="BS53" s="36">
        <v>5.103628350490854E-2</v>
      </c>
      <c r="BT53" s="37">
        <v>743</v>
      </c>
      <c r="BU53" s="36">
        <v>1.22322447239184</v>
      </c>
      <c r="BV53" s="37">
        <v>102</v>
      </c>
      <c r="BW53" s="36">
        <v>0.16792583604840872</v>
      </c>
      <c r="BX53" s="35">
        <v>176</v>
      </c>
      <c r="BY53" s="36">
        <v>0.28975438376980328</v>
      </c>
      <c r="CB53" s="35">
        <v>33</v>
      </c>
      <c r="CC53" s="36">
        <v>5.4328946956838126E-2</v>
      </c>
      <c r="CD53" s="35">
        <v>788</v>
      </c>
      <c r="CE53" s="36">
        <v>1.2973094000602556</v>
      </c>
    </row>
    <row r="54" spans="1:83" x14ac:dyDescent="0.25">
      <c r="A54" s="3">
        <v>289</v>
      </c>
      <c r="B54" s="8" t="s">
        <v>104</v>
      </c>
      <c r="C54" s="12" t="str">
        <f t="shared" si="0"/>
        <v>Clifton (289)</v>
      </c>
      <c r="D54" s="8">
        <v>2018</v>
      </c>
      <c r="E54" s="8" t="s">
        <v>25</v>
      </c>
      <c r="F54" s="8" t="s">
        <v>166</v>
      </c>
      <c r="G54" s="8" t="s">
        <v>82</v>
      </c>
      <c r="H54" s="8" t="s">
        <v>19</v>
      </c>
      <c r="I54" s="8" t="s">
        <v>24</v>
      </c>
      <c r="J54" s="8" t="s">
        <v>21</v>
      </c>
      <c r="K54" s="25">
        <v>783600</v>
      </c>
      <c r="L54" s="35">
        <v>3887</v>
      </c>
      <c r="M54" s="36">
        <v>4.9604389994895355</v>
      </c>
    </row>
    <row r="55" spans="1:83" x14ac:dyDescent="0.25">
      <c r="A55" s="3">
        <v>296</v>
      </c>
      <c r="B55" s="8" t="s">
        <v>105</v>
      </c>
      <c r="C55" s="12" t="str">
        <f t="shared" si="0"/>
        <v>Collins  (296)</v>
      </c>
      <c r="D55" s="8">
        <v>2014</v>
      </c>
      <c r="E55" s="8" t="s">
        <v>91</v>
      </c>
      <c r="F55" s="8" t="s">
        <v>166</v>
      </c>
      <c r="G55" s="8" t="s">
        <v>22</v>
      </c>
      <c r="H55" s="12" t="s">
        <v>19</v>
      </c>
      <c r="I55" s="8" t="s">
        <v>24</v>
      </c>
      <c r="J55" s="26" t="s">
        <v>21</v>
      </c>
      <c r="K55" s="23">
        <v>252173.91304347827</v>
      </c>
      <c r="AB55" s="37">
        <v>58</v>
      </c>
      <c r="AC55" s="36">
        <v>0.22999999999999998</v>
      </c>
    </row>
    <row r="56" spans="1:83" x14ac:dyDescent="0.25">
      <c r="A56" s="3">
        <v>319</v>
      </c>
      <c r="B56" s="8" t="s">
        <v>106</v>
      </c>
      <c r="C56" s="12" t="str">
        <f t="shared" si="0"/>
        <v>Covassin (319)</v>
      </c>
      <c r="D56" s="8">
        <v>2003</v>
      </c>
      <c r="E56" s="8" t="s">
        <v>25</v>
      </c>
      <c r="F56" s="8" t="s">
        <v>166</v>
      </c>
      <c r="G56" s="8" t="s">
        <v>82</v>
      </c>
      <c r="H56" s="8" t="s">
        <v>19</v>
      </c>
      <c r="I56" s="12" t="s">
        <v>295</v>
      </c>
      <c r="J56" s="8" t="s">
        <v>21</v>
      </c>
      <c r="K56" s="25">
        <v>96579</v>
      </c>
      <c r="L56" s="35">
        <v>844</v>
      </c>
      <c r="M56" s="36">
        <v>8.7389598152807562</v>
      </c>
      <c r="AB56" s="37">
        <v>72</v>
      </c>
      <c r="AC56" s="36">
        <v>0.74550368092442465</v>
      </c>
    </row>
    <row r="57" spans="1:83" x14ac:dyDescent="0.25">
      <c r="A57" s="3">
        <v>319</v>
      </c>
      <c r="B57" s="8" t="s">
        <v>106</v>
      </c>
      <c r="C57" s="12" t="str">
        <f t="shared" si="0"/>
        <v>Covassin (319)</v>
      </c>
      <c r="D57" s="8">
        <v>2003</v>
      </c>
      <c r="E57" s="8" t="s">
        <v>25</v>
      </c>
      <c r="F57" s="8" t="s">
        <v>166</v>
      </c>
      <c r="G57" s="8" t="s">
        <v>82</v>
      </c>
      <c r="H57" s="8" t="s">
        <v>19</v>
      </c>
      <c r="I57" s="12" t="s">
        <v>296</v>
      </c>
      <c r="J57" s="8" t="s">
        <v>21</v>
      </c>
      <c r="K57" s="25">
        <v>250522</v>
      </c>
      <c r="L57" s="35">
        <v>739</v>
      </c>
      <c r="M57" s="36">
        <v>2.949840732550435</v>
      </c>
      <c r="AB57" s="37">
        <v>75</v>
      </c>
      <c r="AC57" s="36">
        <v>0.29937490519794668</v>
      </c>
    </row>
    <row r="58" spans="1:83" x14ac:dyDescent="0.25">
      <c r="A58" s="3">
        <v>319</v>
      </c>
      <c r="B58" s="8" t="s">
        <v>106</v>
      </c>
      <c r="C58" s="12" t="str">
        <f t="shared" si="0"/>
        <v>Covassin (319)</v>
      </c>
      <c r="D58" s="8">
        <v>2003</v>
      </c>
      <c r="E58" s="8" t="s">
        <v>23</v>
      </c>
      <c r="F58" s="8" t="s">
        <v>166</v>
      </c>
      <c r="G58" s="8" t="s">
        <v>82</v>
      </c>
      <c r="H58" s="8" t="s">
        <v>19</v>
      </c>
      <c r="I58" s="12" t="s">
        <v>295</v>
      </c>
      <c r="J58" s="8" t="s">
        <v>21</v>
      </c>
      <c r="K58" s="25">
        <v>99909</v>
      </c>
      <c r="L58" s="35">
        <v>949</v>
      </c>
      <c r="M58" s="36">
        <v>9.4986437658269036</v>
      </c>
      <c r="AB58" s="37">
        <v>49</v>
      </c>
      <c r="AC58" s="36">
        <v>0.49044630613858614</v>
      </c>
    </row>
    <row r="59" spans="1:83" x14ac:dyDescent="0.25">
      <c r="A59" s="3">
        <v>319</v>
      </c>
      <c r="B59" s="8" t="s">
        <v>106</v>
      </c>
      <c r="C59" s="12" t="str">
        <f t="shared" si="0"/>
        <v>Covassin (319)</v>
      </c>
      <c r="D59" s="8">
        <v>2003</v>
      </c>
      <c r="E59" s="8" t="s">
        <v>23</v>
      </c>
      <c r="F59" s="8" t="s">
        <v>166</v>
      </c>
      <c r="G59" s="8" t="s">
        <v>82</v>
      </c>
      <c r="H59" s="8" t="s">
        <v>19</v>
      </c>
      <c r="I59" s="12" t="s">
        <v>296</v>
      </c>
      <c r="J59" s="8" t="s">
        <v>21</v>
      </c>
      <c r="K59" s="25">
        <v>424149</v>
      </c>
      <c r="L59" s="3">
        <v>1686</v>
      </c>
      <c r="M59" s="36">
        <v>3.9750182129393208</v>
      </c>
      <c r="AB59" s="37">
        <v>69</v>
      </c>
      <c r="AC59" s="36">
        <v>0.16267868131246332</v>
      </c>
    </row>
    <row r="60" spans="1:83" x14ac:dyDescent="0.25">
      <c r="A60" s="3">
        <v>361</v>
      </c>
      <c r="B60" s="8" t="s">
        <v>109</v>
      </c>
      <c r="C60" s="12" t="str">
        <f t="shared" si="0"/>
        <v>Deckey (361)</v>
      </c>
      <c r="D60" s="8">
        <v>2020</v>
      </c>
      <c r="E60" s="8" t="s">
        <v>25</v>
      </c>
      <c r="F60" s="8" t="s">
        <v>166</v>
      </c>
      <c r="G60" s="8" t="s">
        <v>82</v>
      </c>
      <c r="H60" s="8" t="s">
        <v>19</v>
      </c>
      <c r="I60" s="12" t="s">
        <v>295</v>
      </c>
      <c r="J60" s="26" t="s">
        <v>21</v>
      </c>
      <c r="K60" s="23">
        <v>1968337.7308707125</v>
      </c>
      <c r="AP60" s="39">
        <v>1492</v>
      </c>
      <c r="AQ60" s="36">
        <v>0.75800000000000001</v>
      </c>
    </row>
    <row r="61" spans="1:83" x14ac:dyDescent="0.25">
      <c r="A61" s="3">
        <v>361</v>
      </c>
      <c r="B61" s="8" t="s">
        <v>109</v>
      </c>
      <c r="C61" s="12" t="str">
        <f t="shared" si="0"/>
        <v>Deckey (361)</v>
      </c>
      <c r="D61" s="8">
        <v>2020</v>
      </c>
      <c r="E61" s="8" t="s">
        <v>25</v>
      </c>
      <c r="F61" s="8" t="s">
        <v>166</v>
      </c>
      <c r="G61" s="8" t="s">
        <v>82</v>
      </c>
      <c r="H61" s="8" t="s">
        <v>19</v>
      </c>
      <c r="I61" s="12" t="s">
        <v>296</v>
      </c>
      <c r="J61" s="26" t="s">
        <v>21</v>
      </c>
      <c r="K61" s="23">
        <v>6395569.6202531643</v>
      </c>
      <c r="AP61" s="39">
        <v>2021</v>
      </c>
      <c r="AQ61" s="36">
        <v>0.31600000000000006</v>
      </c>
    </row>
    <row r="62" spans="1:83" x14ac:dyDescent="0.25">
      <c r="A62" s="3">
        <v>361</v>
      </c>
      <c r="B62" s="8" t="s">
        <v>109</v>
      </c>
      <c r="C62" s="12" t="str">
        <f t="shared" si="0"/>
        <v>Deckey (361)</v>
      </c>
      <c r="D62" s="8">
        <v>2020</v>
      </c>
      <c r="E62" s="8" t="s">
        <v>23</v>
      </c>
      <c r="F62" s="8" t="s">
        <v>166</v>
      </c>
      <c r="G62" s="8" t="s">
        <v>82</v>
      </c>
      <c r="H62" s="8" t="s">
        <v>19</v>
      </c>
      <c r="I62" s="12" t="s">
        <v>295</v>
      </c>
      <c r="J62" s="26" t="s">
        <v>21</v>
      </c>
      <c r="K62" s="23">
        <v>2090803.2596041909</v>
      </c>
      <c r="AP62" s="39">
        <v>3592</v>
      </c>
      <c r="AQ62" s="36">
        <v>1.718</v>
      </c>
    </row>
    <row r="63" spans="1:83" x14ac:dyDescent="0.25">
      <c r="A63" s="3">
        <v>361</v>
      </c>
      <c r="B63" s="8" t="s">
        <v>109</v>
      </c>
      <c r="C63" s="12" t="str">
        <f t="shared" si="0"/>
        <v>Deckey (361)</v>
      </c>
      <c r="D63" s="8">
        <v>2020</v>
      </c>
      <c r="E63" s="8" t="s">
        <v>23</v>
      </c>
      <c r="F63" s="8" t="s">
        <v>166</v>
      </c>
      <c r="G63" s="8" t="s">
        <v>82</v>
      </c>
      <c r="H63" s="8" t="s">
        <v>19</v>
      </c>
      <c r="I63" s="12" t="s">
        <v>296</v>
      </c>
      <c r="J63" s="26" t="s">
        <v>21</v>
      </c>
      <c r="K63" s="23">
        <v>7666666.666666666</v>
      </c>
      <c r="AP63" s="39">
        <v>3979</v>
      </c>
      <c r="AQ63" s="36">
        <v>0.51900000000000002</v>
      </c>
    </row>
    <row r="64" spans="1:83" x14ac:dyDescent="0.25">
      <c r="A64" s="3">
        <v>366</v>
      </c>
      <c r="B64" s="8" t="s">
        <v>110</v>
      </c>
      <c r="C64" s="12" t="str">
        <f t="shared" si="0"/>
        <v>Deitch (366)</v>
      </c>
      <c r="D64" s="8">
        <v>2006</v>
      </c>
      <c r="E64" s="8" t="s">
        <v>25</v>
      </c>
      <c r="F64" s="8" t="s">
        <v>166</v>
      </c>
      <c r="G64" s="8" t="s">
        <v>241</v>
      </c>
      <c r="H64" s="8" t="s">
        <v>19</v>
      </c>
      <c r="I64" s="12" t="s">
        <v>295</v>
      </c>
      <c r="J64" s="8" t="s">
        <v>21</v>
      </c>
      <c r="K64" s="25">
        <v>22980</v>
      </c>
      <c r="L64" s="35">
        <v>572</v>
      </c>
      <c r="M64" s="36">
        <v>24.891209747606613</v>
      </c>
      <c r="N64" s="35">
        <v>336</v>
      </c>
      <c r="O64" s="36">
        <v>14.621409921671017</v>
      </c>
      <c r="P64" s="35">
        <v>110</v>
      </c>
      <c r="Q64" s="36">
        <v>4.7867711053089641</v>
      </c>
      <c r="R64" s="35">
        <v>35</v>
      </c>
      <c r="S64" s="36">
        <v>1.5230635335073979</v>
      </c>
      <c r="T64" s="35">
        <v>88</v>
      </c>
      <c r="U64" s="36">
        <v>3.8294168842471716</v>
      </c>
      <c r="V64" s="35">
        <v>3</v>
      </c>
      <c r="W64" s="36">
        <v>0.13054830287206265</v>
      </c>
      <c r="X64" s="35">
        <v>114</v>
      </c>
      <c r="Y64" s="36">
        <v>4.9608355091383807</v>
      </c>
      <c r="Z64" s="37">
        <v>102</v>
      </c>
      <c r="AA64" s="36">
        <v>4.438642297650131</v>
      </c>
      <c r="AB64" s="37">
        <v>14</v>
      </c>
      <c r="AC64" s="36">
        <v>0.6092254134029591</v>
      </c>
      <c r="AJ64" s="38">
        <v>9</v>
      </c>
      <c r="AK64" s="36">
        <v>0.391644908616188</v>
      </c>
      <c r="AN64" s="39">
        <v>20</v>
      </c>
      <c r="AO64" s="36">
        <v>0.8703220191470844</v>
      </c>
      <c r="AP64" s="39">
        <v>18</v>
      </c>
      <c r="AQ64" s="36">
        <v>0.78328981723237601</v>
      </c>
      <c r="AV64" s="39">
        <v>24</v>
      </c>
      <c r="AW64" s="36">
        <v>1.0443864229765012</v>
      </c>
      <c r="BP64" s="37">
        <v>87</v>
      </c>
      <c r="BQ64" s="36">
        <v>3.7859007832898173</v>
      </c>
      <c r="BR64" s="35"/>
      <c r="BT64" s="37">
        <v>231</v>
      </c>
      <c r="BU64" s="36">
        <v>10.052219321148826</v>
      </c>
      <c r="BV64" s="37">
        <v>18</v>
      </c>
      <c r="BW64" s="36">
        <v>0.78328981723237601</v>
      </c>
      <c r="BX64" s="35">
        <v>114</v>
      </c>
      <c r="BY64" s="36">
        <v>4.9608355091383807</v>
      </c>
      <c r="BZ64" s="35">
        <v>15</v>
      </c>
      <c r="CA64" s="36">
        <v>0.65274151436031336</v>
      </c>
      <c r="CB64" s="35">
        <v>26</v>
      </c>
      <c r="CC64" s="36">
        <v>1.1314186248912097</v>
      </c>
    </row>
    <row r="65" spans="1:81" x14ac:dyDescent="0.25">
      <c r="A65" s="3">
        <v>366</v>
      </c>
      <c r="B65" s="8" t="s">
        <v>110</v>
      </c>
      <c r="C65" s="12" t="str">
        <f t="shared" si="0"/>
        <v>Deitch (366)</v>
      </c>
      <c r="D65" s="8">
        <v>2006</v>
      </c>
      <c r="E65" s="8" t="s">
        <v>23</v>
      </c>
      <c r="F65" s="8" t="s">
        <v>166</v>
      </c>
      <c r="G65" s="8" t="s">
        <v>241</v>
      </c>
      <c r="H65" s="8" t="s">
        <v>19</v>
      </c>
      <c r="I65" s="12" t="s">
        <v>295</v>
      </c>
      <c r="J65" s="8" t="s">
        <v>21</v>
      </c>
      <c r="K65" s="25">
        <v>70420</v>
      </c>
      <c r="L65" s="35">
        <v>1361</v>
      </c>
      <c r="M65" s="36">
        <v>19.326895768247656</v>
      </c>
      <c r="N65" s="35">
        <v>816</v>
      </c>
      <c r="O65" s="36">
        <v>11.587617154217552</v>
      </c>
      <c r="P65" s="35">
        <v>235</v>
      </c>
      <c r="Q65" s="36">
        <v>3.3371201363249079</v>
      </c>
      <c r="R65" s="35">
        <v>132</v>
      </c>
      <c r="S65" s="36">
        <v>1.8744674808293098</v>
      </c>
      <c r="T65" s="35">
        <v>174</v>
      </c>
      <c r="U65" s="36">
        <v>2.4708889520022721</v>
      </c>
      <c r="V65" s="35">
        <v>4</v>
      </c>
      <c r="W65" s="36">
        <v>5.6802044873615454E-2</v>
      </c>
      <c r="X65" s="35">
        <v>284</v>
      </c>
      <c r="Y65" s="36">
        <v>4.0329451860266969</v>
      </c>
      <c r="Z65" s="37">
        <v>177</v>
      </c>
      <c r="AA65" s="36">
        <v>2.5134904856574836</v>
      </c>
      <c r="AB65" s="37">
        <v>17</v>
      </c>
      <c r="AC65" s="36">
        <v>0.24140869071286564</v>
      </c>
      <c r="AJ65" s="38">
        <v>10</v>
      </c>
      <c r="AK65" s="36">
        <v>0.14200511218403863</v>
      </c>
      <c r="AN65" s="39">
        <v>43</v>
      </c>
      <c r="AO65" s="36">
        <v>0.610621982391366</v>
      </c>
      <c r="AP65" s="39">
        <v>67</v>
      </c>
      <c r="AQ65" s="36">
        <v>0.95143425163305884</v>
      </c>
      <c r="AV65" s="39">
        <v>47</v>
      </c>
      <c r="AW65" s="36">
        <v>0.66742402726498151</v>
      </c>
      <c r="BP65" s="37">
        <v>223</v>
      </c>
      <c r="BQ65" s="36">
        <v>3.1667140017040616</v>
      </c>
      <c r="BR65" s="35"/>
      <c r="BT65" s="37">
        <v>504</v>
      </c>
      <c r="BU65" s="36">
        <v>7.1570576540755466</v>
      </c>
      <c r="BV65" s="37">
        <v>78</v>
      </c>
      <c r="BW65" s="36">
        <v>1.1076398750355012</v>
      </c>
      <c r="BX65" s="35">
        <v>278</v>
      </c>
      <c r="BY65" s="36">
        <v>3.9477421187162736</v>
      </c>
      <c r="BZ65" s="35">
        <v>30</v>
      </c>
      <c r="CA65" s="36">
        <v>0.42601533655211588</v>
      </c>
      <c r="CB65" s="35">
        <v>79</v>
      </c>
      <c r="CC65" s="36">
        <v>1.1218403862539053</v>
      </c>
    </row>
    <row r="66" spans="1:81" x14ac:dyDescent="0.25">
      <c r="A66" s="3">
        <v>452</v>
      </c>
      <c r="B66" s="8" t="s">
        <v>176</v>
      </c>
      <c r="C66" s="12" t="str">
        <f t="shared" si="0"/>
        <v>Fernandez (452)</v>
      </c>
      <c r="D66" s="8">
        <v>2007</v>
      </c>
      <c r="E66" s="8" t="s">
        <v>23</v>
      </c>
      <c r="F66" s="8" t="s">
        <v>166</v>
      </c>
      <c r="G66" s="8" t="s">
        <v>22</v>
      </c>
      <c r="H66" s="8" t="s">
        <v>19</v>
      </c>
      <c r="I66" s="8" t="s">
        <v>24</v>
      </c>
      <c r="J66" s="8" t="s">
        <v>21</v>
      </c>
      <c r="K66" s="25">
        <v>218342</v>
      </c>
      <c r="N66" s="35">
        <v>287</v>
      </c>
      <c r="O66" s="36">
        <v>1.314451640087569</v>
      </c>
    </row>
    <row r="67" spans="1:81" x14ac:dyDescent="0.25">
      <c r="A67" s="3">
        <v>452</v>
      </c>
      <c r="B67" s="8" t="s">
        <v>176</v>
      </c>
      <c r="C67" s="12" t="str">
        <f t="shared" si="0"/>
        <v>Fernandez (452)</v>
      </c>
      <c r="D67" s="8">
        <v>2007</v>
      </c>
      <c r="E67" s="8" t="s">
        <v>23</v>
      </c>
      <c r="F67" s="8" t="s">
        <v>166</v>
      </c>
      <c r="G67" s="8" t="s">
        <v>22</v>
      </c>
      <c r="H67" s="8" t="s">
        <v>19</v>
      </c>
      <c r="I67" s="8" t="s">
        <v>24</v>
      </c>
      <c r="J67" s="8" t="s">
        <v>21</v>
      </c>
      <c r="K67" s="25">
        <v>186161</v>
      </c>
      <c r="N67" s="35">
        <v>254</v>
      </c>
      <c r="O67" s="36">
        <v>1.3644103759648907</v>
      </c>
    </row>
    <row r="68" spans="1:81" x14ac:dyDescent="0.25">
      <c r="A68" s="3">
        <v>492</v>
      </c>
      <c r="B68" s="8" t="s">
        <v>178</v>
      </c>
      <c r="C68" s="12" t="str">
        <f t="shared" ref="C68:C131" si="1">B68&amp;" ("&amp;A68&amp;")"</f>
        <v>Fraser (492)</v>
      </c>
      <c r="D68" s="8">
        <v>2017</v>
      </c>
      <c r="E68" s="8" t="s">
        <v>23</v>
      </c>
      <c r="F68" s="8" t="s">
        <v>240</v>
      </c>
      <c r="G68" s="8" t="s">
        <v>82</v>
      </c>
      <c r="H68" s="13" t="s">
        <v>102</v>
      </c>
      <c r="I68" s="8" t="s">
        <v>24</v>
      </c>
      <c r="J68" s="26" t="s">
        <v>21</v>
      </c>
      <c r="K68" s="23">
        <v>289062.5</v>
      </c>
      <c r="BF68" s="36">
        <v>37</v>
      </c>
      <c r="BG68" s="36">
        <v>0.128</v>
      </c>
    </row>
    <row r="69" spans="1:81" x14ac:dyDescent="0.25">
      <c r="A69" s="3">
        <v>492</v>
      </c>
      <c r="B69" s="8" t="s">
        <v>178</v>
      </c>
      <c r="C69" s="12" t="str">
        <f t="shared" si="1"/>
        <v>Fraser (492)</v>
      </c>
      <c r="D69" s="8">
        <v>2017</v>
      </c>
      <c r="E69" s="8" t="s">
        <v>25</v>
      </c>
      <c r="F69" s="8" t="s">
        <v>240</v>
      </c>
      <c r="G69" s="8" t="s">
        <v>82</v>
      </c>
      <c r="H69" s="13" t="s">
        <v>102</v>
      </c>
      <c r="I69" s="8" t="s">
        <v>24</v>
      </c>
      <c r="J69" s="26" t="s">
        <v>21</v>
      </c>
      <c r="K69" s="23">
        <v>249999.99999999997</v>
      </c>
      <c r="BF69" s="36">
        <v>55</v>
      </c>
      <c r="BG69" s="36">
        <v>0.22000000000000003</v>
      </c>
    </row>
    <row r="70" spans="1:81" x14ac:dyDescent="0.25">
      <c r="A70" s="3">
        <v>512</v>
      </c>
      <c r="B70" s="8" t="s">
        <v>179</v>
      </c>
      <c r="C70" s="12" t="str">
        <f t="shared" si="1"/>
        <v>Gamble (512)</v>
      </c>
      <c r="D70" s="8">
        <v>2020</v>
      </c>
      <c r="E70" s="8" t="s">
        <v>23</v>
      </c>
      <c r="F70" s="8" t="s">
        <v>240</v>
      </c>
      <c r="G70" s="8" t="s">
        <v>82</v>
      </c>
      <c r="H70" s="53" t="s">
        <v>86</v>
      </c>
      <c r="I70" s="12" t="s">
        <v>295</v>
      </c>
      <c r="J70" s="8" t="s">
        <v>21</v>
      </c>
      <c r="K70" s="25">
        <v>360</v>
      </c>
      <c r="L70" s="35">
        <v>2</v>
      </c>
      <c r="M70" s="36">
        <v>5.5555555555555554</v>
      </c>
    </row>
    <row r="71" spans="1:81" x14ac:dyDescent="0.25">
      <c r="A71" s="3">
        <v>512</v>
      </c>
      <c r="B71" s="8" t="s">
        <v>179</v>
      </c>
      <c r="C71" s="12" t="str">
        <f t="shared" si="1"/>
        <v>Gamble (512)</v>
      </c>
      <c r="D71" s="8">
        <v>2020</v>
      </c>
      <c r="E71" s="8" t="s">
        <v>23</v>
      </c>
      <c r="F71" s="8" t="s">
        <v>240</v>
      </c>
      <c r="G71" s="8" t="s">
        <v>82</v>
      </c>
      <c r="H71" s="53" t="s">
        <v>86</v>
      </c>
      <c r="I71" s="12" t="s">
        <v>296</v>
      </c>
      <c r="J71" s="8" t="s">
        <v>21</v>
      </c>
      <c r="K71" s="25">
        <v>308</v>
      </c>
      <c r="L71" s="35">
        <v>2</v>
      </c>
      <c r="M71" s="36">
        <v>6.4935064935064943</v>
      </c>
    </row>
    <row r="72" spans="1:81" x14ac:dyDescent="0.25">
      <c r="A72" s="3">
        <v>512</v>
      </c>
      <c r="B72" s="8" t="s">
        <v>179</v>
      </c>
      <c r="C72" s="12" t="str">
        <f t="shared" si="1"/>
        <v>Gamble (512)</v>
      </c>
      <c r="D72" s="8">
        <v>2020</v>
      </c>
      <c r="E72" s="8" t="s">
        <v>23</v>
      </c>
      <c r="F72" s="8" t="s">
        <v>240</v>
      </c>
      <c r="G72" s="8" t="s">
        <v>82</v>
      </c>
      <c r="H72" s="53" t="s">
        <v>86</v>
      </c>
      <c r="I72" s="8" t="s">
        <v>24</v>
      </c>
      <c r="J72" s="8" t="s">
        <v>21</v>
      </c>
      <c r="K72" s="25">
        <v>668</v>
      </c>
      <c r="L72" s="35">
        <v>4</v>
      </c>
      <c r="M72" s="36">
        <v>5.9880239520958085</v>
      </c>
    </row>
    <row r="73" spans="1:81" x14ac:dyDescent="0.25">
      <c r="A73" s="3">
        <v>512</v>
      </c>
      <c r="B73" s="8" t="s">
        <v>179</v>
      </c>
      <c r="C73" s="12" t="str">
        <f t="shared" si="1"/>
        <v>Gamble (512)</v>
      </c>
      <c r="D73" s="8">
        <v>2020</v>
      </c>
      <c r="E73" s="8" t="s">
        <v>25</v>
      </c>
      <c r="F73" s="8" t="s">
        <v>240</v>
      </c>
      <c r="G73" s="8" t="s">
        <v>82</v>
      </c>
      <c r="H73" s="53" t="s">
        <v>86</v>
      </c>
      <c r="I73" s="12" t="s">
        <v>295</v>
      </c>
      <c r="J73" s="8" t="s">
        <v>21</v>
      </c>
      <c r="K73" s="25">
        <v>209</v>
      </c>
      <c r="L73" s="35">
        <v>5</v>
      </c>
      <c r="M73" s="36">
        <v>23.923444976076556</v>
      </c>
    </row>
    <row r="74" spans="1:81" x14ac:dyDescent="0.25">
      <c r="A74" s="3">
        <v>512</v>
      </c>
      <c r="B74" s="8" t="s">
        <v>179</v>
      </c>
      <c r="C74" s="12" t="str">
        <f t="shared" si="1"/>
        <v>Gamble (512)</v>
      </c>
      <c r="D74" s="8">
        <v>2020</v>
      </c>
      <c r="E74" s="8" t="s">
        <v>25</v>
      </c>
      <c r="F74" s="8" t="s">
        <v>240</v>
      </c>
      <c r="G74" s="8" t="s">
        <v>82</v>
      </c>
      <c r="H74" s="53" t="s">
        <v>86</v>
      </c>
      <c r="I74" s="12" t="s">
        <v>296</v>
      </c>
      <c r="J74" s="8" t="s">
        <v>21</v>
      </c>
      <c r="K74" s="25">
        <v>631</v>
      </c>
    </row>
    <row r="75" spans="1:81" x14ac:dyDescent="0.25">
      <c r="A75" s="3">
        <v>512</v>
      </c>
      <c r="B75" s="8" t="s">
        <v>179</v>
      </c>
      <c r="C75" s="12" t="str">
        <f t="shared" si="1"/>
        <v>Gamble (512)</v>
      </c>
      <c r="D75" s="8">
        <v>2020</v>
      </c>
      <c r="E75" s="8" t="s">
        <v>25</v>
      </c>
      <c r="F75" s="8" t="s">
        <v>240</v>
      </c>
      <c r="G75" s="8" t="s">
        <v>82</v>
      </c>
      <c r="H75" s="53" t="s">
        <v>86</v>
      </c>
      <c r="I75" s="8" t="s">
        <v>24</v>
      </c>
      <c r="J75" s="8" t="s">
        <v>21</v>
      </c>
      <c r="K75" s="25">
        <v>840</v>
      </c>
      <c r="L75" s="35">
        <v>5</v>
      </c>
      <c r="M75" s="36">
        <v>5.9523809523809517</v>
      </c>
    </row>
    <row r="76" spans="1:81" x14ac:dyDescent="0.25">
      <c r="A76" s="3">
        <v>541</v>
      </c>
      <c r="B76" s="8" t="s">
        <v>180</v>
      </c>
      <c r="C76" s="12" t="str">
        <f t="shared" si="1"/>
        <v>Gomez (541)</v>
      </c>
      <c r="D76" s="8">
        <v>1996</v>
      </c>
      <c r="E76" s="8" t="s">
        <v>25</v>
      </c>
      <c r="F76" s="8" t="s">
        <v>166</v>
      </c>
      <c r="G76" s="8" t="s">
        <v>22</v>
      </c>
      <c r="H76" s="12" t="s">
        <v>206</v>
      </c>
      <c r="I76" s="8" t="s">
        <v>24</v>
      </c>
      <c r="J76" s="26" t="s">
        <v>20</v>
      </c>
      <c r="K76" s="25">
        <v>107353</v>
      </c>
      <c r="L76" s="35">
        <v>436</v>
      </c>
      <c r="M76" s="36">
        <v>4.0613676376067733</v>
      </c>
      <c r="X76" s="35">
        <v>135</v>
      </c>
      <c r="Y76" s="36">
        <v>1.2575335575158588</v>
      </c>
      <c r="Z76" s="37">
        <v>86</v>
      </c>
      <c r="AA76" s="36">
        <v>0.80109545145454719</v>
      </c>
      <c r="AB76" s="37">
        <v>8</v>
      </c>
      <c r="AC76" s="36">
        <v>7.452050711205091E-2</v>
      </c>
      <c r="AP76" s="39">
        <v>45</v>
      </c>
      <c r="AQ76" s="36">
        <v>0.41917785250528633</v>
      </c>
      <c r="AT76" s="39">
        <v>61</v>
      </c>
      <c r="AU76" s="36">
        <v>0.56821886672938815</v>
      </c>
      <c r="AV76" s="39">
        <v>12</v>
      </c>
      <c r="AW76" s="36">
        <v>0.11178076066807634</v>
      </c>
      <c r="AX76" s="39">
        <v>23</v>
      </c>
      <c r="AY76" s="36">
        <v>0.21424645794714631</v>
      </c>
      <c r="BR76" s="35">
        <v>9</v>
      </c>
      <c r="BS76" s="36">
        <v>8.3835570501057263E-2</v>
      </c>
      <c r="BT76" s="37"/>
      <c r="BV76" s="37">
        <v>26</v>
      </c>
      <c r="BW76" s="36">
        <v>0.24219164811416541</v>
      </c>
      <c r="BX76" s="35">
        <v>65</v>
      </c>
      <c r="BY76" s="36">
        <v>0.60547912028541362</v>
      </c>
      <c r="CB76" s="35">
        <v>8</v>
      </c>
      <c r="CC76" s="36">
        <v>7.452050711205091E-2</v>
      </c>
    </row>
    <row r="77" spans="1:81" x14ac:dyDescent="0.25">
      <c r="A77" s="3">
        <v>574</v>
      </c>
      <c r="B77" s="8" t="s">
        <v>182</v>
      </c>
      <c r="C77" s="12" t="str">
        <f t="shared" si="1"/>
        <v>Haarbauer-Krupa (574)</v>
      </c>
      <c r="D77" s="8">
        <v>2018</v>
      </c>
      <c r="E77" s="8" t="s">
        <v>25</v>
      </c>
      <c r="F77" s="8" t="s">
        <v>166</v>
      </c>
      <c r="G77" s="8" t="s">
        <v>22</v>
      </c>
      <c r="H77" s="12" t="s">
        <v>19</v>
      </c>
      <c r="I77" s="12" t="s">
        <v>295</v>
      </c>
      <c r="J77" s="26" t="s">
        <v>21</v>
      </c>
      <c r="K77" s="25">
        <v>317840</v>
      </c>
      <c r="AB77" s="37">
        <v>287</v>
      </c>
      <c r="AC77" s="36">
        <v>0.90297004782280388</v>
      </c>
    </row>
    <row r="78" spans="1:81" x14ac:dyDescent="0.25">
      <c r="A78" s="3">
        <v>574</v>
      </c>
      <c r="B78" s="8" t="s">
        <v>182</v>
      </c>
      <c r="C78" s="12" t="str">
        <f t="shared" si="1"/>
        <v>Haarbauer-Krupa (574)</v>
      </c>
      <c r="D78" s="8">
        <v>2018</v>
      </c>
      <c r="E78" s="8" t="s">
        <v>25</v>
      </c>
      <c r="F78" s="8" t="s">
        <v>166</v>
      </c>
      <c r="G78" s="8" t="s">
        <v>22</v>
      </c>
      <c r="H78" s="12" t="s">
        <v>19</v>
      </c>
      <c r="I78" s="12" t="s">
        <v>296</v>
      </c>
      <c r="J78" s="26" t="s">
        <v>21</v>
      </c>
      <c r="K78" s="25">
        <v>716358</v>
      </c>
      <c r="AB78" s="37">
        <v>103</v>
      </c>
      <c r="AC78" s="36">
        <v>0.14378285717476458</v>
      </c>
    </row>
    <row r="79" spans="1:81" x14ac:dyDescent="0.25">
      <c r="A79" s="3">
        <v>574</v>
      </c>
      <c r="B79" s="8" t="s">
        <v>182</v>
      </c>
      <c r="C79" s="12" t="str">
        <f t="shared" si="1"/>
        <v>Haarbauer-Krupa (574)</v>
      </c>
      <c r="D79" s="8">
        <v>2018</v>
      </c>
      <c r="E79" s="8" t="s">
        <v>25</v>
      </c>
      <c r="F79" s="8" t="s">
        <v>166</v>
      </c>
      <c r="G79" s="8" t="s">
        <v>22</v>
      </c>
      <c r="H79" s="12" t="s">
        <v>19</v>
      </c>
      <c r="I79" s="8" t="s">
        <v>24</v>
      </c>
      <c r="J79" s="26" t="s">
        <v>21</v>
      </c>
      <c r="K79" s="25">
        <v>1034198</v>
      </c>
      <c r="AB79" s="37">
        <v>390</v>
      </c>
      <c r="AC79" s="36">
        <v>0.37710380410714389</v>
      </c>
    </row>
    <row r="80" spans="1:81" x14ac:dyDescent="0.25">
      <c r="A80" s="3">
        <v>574</v>
      </c>
      <c r="B80" s="8" t="s">
        <v>182</v>
      </c>
      <c r="C80" s="12" t="str">
        <f t="shared" si="1"/>
        <v>Haarbauer-Krupa (574)</v>
      </c>
      <c r="D80" s="8">
        <v>2018</v>
      </c>
      <c r="E80" s="8" t="s">
        <v>23</v>
      </c>
      <c r="F80" s="8" t="s">
        <v>166</v>
      </c>
      <c r="G80" s="8" t="s">
        <v>22</v>
      </c>
      <c r="H80" s="12" t="s">
        <v>19</v>
      </c>
      <c r="I80" s="12" t="s">
        <v>295</v>
      </c>
      <c r="J80" s="26" t="s">
        <v>21</v>
      </c>
      <c r="K80" s="25">
        <v>389401</v>
      </c>
      <c r="AB80" s="37">
        <v>188</v>
      </c>
      <c r="AC80" s="36">
        <v>0.48279280227837112</v>
      </c>
    </row>
    <row r="81" spans="1:88" x14ac:dyDescent="0.25">
      <c r="A81" s="3">
        <v>574</v>
      </c>
      <c r="B81" s="8" t="s">
        <v>182</v>
      </c>
      <c r="C81" s="12" t="str">
        <f t="shared" si="1"/>
        <v>Haarbauer-Krupa (574)</v>
      </c>
      <c r="D81" s="8">
        <v>2018</v>
      </c>
      <c r="E81" s="8" t="s">
        <v>23</v>
      </c>
      <c r="F81" s="8" t="s">
        <v>166</v>
      </c>
      <c r="G81" s="8" t="s">
        <v>22</v>
      </c>
      <c r="H81" s="12" t="s">
        <v>19</v>
      </c>
      <c r="I81" s="12" t="s">
        <v>296</v>
      </c>
      <c r="J81" s="26" t="s">
        <v>21</v>
      </c>
      <c r="K81" s="25">
        <v>910648</v>
      </c>
      <c r="AB81" s="37">
        <v>108</v>
      </c>
      <c r="AC81" s="36">
        <v>0.11859686728571303</v>
      </c>
    </row>
    <row r="82" spans="1:88" x14ac:dyDescent="0.25">
      <c r="A82" s="3">
        <v>574</v>
      </c>
      <c r="B82" s="8" t="s">
        <v>182</v>
      </c>
      <c r="C82" s="12" t="str">
        <f t="shared" si="1"/>
        <v>Haarbauer-Krupa (574)</v>
      </c>
      <c r="D82" s="8">
        <v>2018</v>
      </c>
      <c r="E82" s="8" t="s">
        <v>23</v>
      </c>
      <c r="F82" s="8" t="s">
        <v>166</v>
      </c>
      <c r="G82" s="8" t="s">
        <v>22</v>
      </c>
      <c r="H82" s="12" t="s">
        <v>19</v>
      </c>
      <c r="I82" s="8" t="s">
        <v>24</v>
      </c>
      <c r="J82" s="26" t="s">
        <v>21</v>
      </c>
      <c r="K82" s="25">
        <v>1300049</v>
      </c>
      <c r="AB82" s="37">
        <v>296</v>
      </c>
      <c r="AC82" s="36">
        <v>0.22768372576725954</v>
      </c>
    </row>
    <row r="83" spans="1:88" x14ac:dyDescent="0.25">
      <c r="A83" s="3">
        <v>622</v>
      </c>
      <c r="B83" s="8" t="s">
        <v>190</v>
      </c>
      <c r="C83" s="12" t="str">
        <f t="shared" si="1"/>
        <v>Herzog (622)</v>
      </c>
      <c r="D83" s="8">
        <v>2019</v>
      </c>
      <c r="E83" s="8" t="s">
        <v>23</v>
      </c>
      <c r="F83" s="8" t="s">
        <v>240</v>
      </c>
      <c r="G83" s="8" t="s">
        <v>241</v>
      </c>
      <c r="H83" s="8" t="s">
        <v>86</v>
      </c>
      <c r="I83" s="12" t="s">
        <v>295</v>
      </c>
      <c r="J83" s="8" t="s">
        <v>21</v>
      </c>
      <c r="K83" s="27">
        <v>123111.11111111111</v>
      </c>
      <c r="Z83" s="35"/>
      <c r="AB83" s="35"/>
      <c r="AD83" s="35">
        <v>554</v>
      </c>
      <c r="AE83" s="36">
        <v>4.5</v>
      </c>
      <c r="AJ83" s="36"/>
      <c r="BR83" s="35"/>
      <c r="BV83" s="35"/>
      <c r="BX83" s="35"/>
      <c r="CH83" s="35"/>
      <c r="CJ83" s="35"/>
    </row>
    <row r="84" spans="1:88" x14ac:dyDescent="0.25">
      <c r="A84" s="3">
        <v>637</v>
      </c>
      <c r="B84" s="8" t="s">
        <v>192</v>
      </c>
      <c r="C84" s="12" t="str">
        <f t="shared" si="1"/>
        <v>Flint (637)</v>
      </c>
      <c r="D84" s="8">
        <v>1993</v>
      </c>
      <c r="E84" s="8" t="s">
        <v>23</v>
      </c>
      <c r="F84" s="8" t="s">
        <v>240</v>
      </c>
      <c r="G84" s="8" t="s">
        <v>82</v>
      </c>
      <c r="H84" s="13" t="s">
        <v>102</v>
      </c>
      <c r="I84" s="12" t="s">
        <v>295</v>
      </c>
      <c r="J84" s="8" t="s">
        <v>20</v>
      </c>
      <c r="K84" s="23">
        <v>47058.823529411769</v>
      </c>
      <c r="L84" s="3">
        <v>80</v>
      </c>
      <c r="M84" s="50">
        <v>1.7</v>
      </c>
    </row>
    <row r="85" spans="1:88" x14ac:dyDescent="0.25">
      <c r="A85" s="3">
        <v>637</v>
      </c>
      <c r="B85" s="8" t="s">
        <v>192</v>
      </c>
      <c r="C85" s="12" t="str">
        <f t="shared" si="1"/>
        <v>Flint (637)</v>
      </c>
      <c r="D85" s="8">
        <v>1993</v>
      </c>
      <c r="E85" s="8" t="s">
        <v>25</v>
      </c>
      <c r="F85" s="8" t="s">
        <v>240</v>
      </c>
      <c r="G85" s="8" t="s">
        <v>82</v>
      </c>
      <c r="H85" s="13" t="s">
        <v>102</v>
      </c>
      <c r="I85" s="12" t="s">
        <v>295</v>
      </c>
      <c r="J85" s="8" t="s">
        <v>20</v>
      </c>
      <c r="K85" s="23">
        <v>51666.666666666672</v>
      </c>
      <c r="L85" s="3">
        <v>62</v>
      </c>
      <c r="M85" s="50">
        <v>1.2</v>
      </c>
    </row>
    <row r="86" spans="1:88" x14ac:dyDescent="0.25">
      <c r="A86" s="3">
        <v>648</v>
      </c>
      <c r="B86" s="8" t="s">
        <v>193</v>
      </c>
      <c r="C86" s="12" t="str">
        <f t="shared" si="1"/>
        <v>Hoover (648)</v>
      </c>
      <c r="D86" s="8">
        <v>2020</v>
      </c>
      <c r="E86" s="8" t="s">
        <v>23</v>
      </c>
      <c r="F86" s="8" t="s">
        <v>240</v>
      </c>
      <c r="G86" s="8" t="s">
        <v>241</v>
      </c>
      <c r="H86" s="8" t="s">
        <v>19</v>
      </c>
      <c r="I86" s="8" t="s">
        <v>24</v>
      </c>
      <c r="J86" s="8" t="s">
        <v>21</v>
      </c>
      <c r="K86" s="25">
        <v>3396</v>
      </c>
      <c r="BJ86" s="35">
        <v>22</v>
      </c>
      <c r="BK86" s="36">
        <v>6.4782096584216726E-3</v>
      </c>
    </row>
    <row r="87" spans="1:88" x14ac:dyDescent="0.25">
      <c r="A87" s="3">
        <v>648</v>
      </c>
      <c r="B87" s="8" t="s">
        <v>193</v>
      </c>
      <c r="C87" s="12" t="str">
        <f t="shared" si="1"/>
        <v>Hoover (648)</v>
      </c>
      <c r="D87" s="8">
        <v>2020</v>
      </c>
      <c r="E87" s="8" t="s">
        <v>25</v>
      </c>
      <c r="F87" s="8" t="s">
        <v>240</v>
      </c>
      <c r="G87" s="8" t="s">
        <v>241</v>
      </c>
      <c r="H87" s="8" t="s">
        <v>19</v>
      </c>
      <c r="I87" s="8" t="s">
        <v>24</v>
      </c>
      <c r="J87" s="8" t="s">
        <v>21</v>
      </c>
      <c r="K87" s="25">
        <v>1707</v>
      </c>
      <c r="BJ87" s="35">
        <v>10</v>
      </c>
      <c r="BK87" s="36">
        <v>5.8582308142940834E-3</v>
      </c>
    </row>
    <row r="88" spans="1:88" x14ac:dyDescent="0.25">
      <c r="A88" s="3">
        <v>716</v>
      </c>
      <c r="B88" s="8" t="s">
        <v>196</v>
      </c>
      <c r="C88" s="12" t="str">
        <f t="shared" si="1"/>
        <v>Johnson (716)</v>
      </c>
      <c r="D88" s="8">
        <v>2017</v>
      </c>
      <c r="E88" s="8" t="s">
        <v>23</v>
      </c>
      <c r="F88" s="8" t="s">
        <v>166</v>
      </c>
      <c r="G88" s="8" t="s">
        <v>22</v>
      </c>
      <c r="H88" s="8" t="s">
        <v>19</v>
      </c>
      <c r="I88" s="8" t="s">
        <v>24</v>
      </c>
      <c r="J88" s="26" t="s">
        <v>21</v>
      </c>
      <c r="K88" s="23">
        <v>3507142.8571428573</v>
      </c>
      <c r="AP88" s="39">
        <v>491</v>
      </c>
      <c r="AQ88" s="36">
        <v>0.13999999999999999</v>
      </c>
    </row>
    <row r="89" spans="1:88" x14ac:dyDescent="0.25">
      <c r="A89" s="3">
        <v>716</v>
      </c>
      <c r="B89" s="8" t="s">
        <v>196</v>
      </c>
      <c r="C89" s="12" t="str">
        <f t="shared" si="1"/>
        <v>Johnson (716)</v>
      </c>
      <c r="D89" s="8">
        <v>2017</v>
      </c>
      <c r="E89" s="8" t="s">
        <v>23</v>
      </c>
      <c r="F89" s="8" t="s">
        <v>166</v>
      </c>
      <c r="G89" s="8" t="s">
        <v>22</v>
      </c>
      <c r="H89" s="8" t="s">
        <v>19</v>
      </c>
      <c r="I89" s="12" t="s">
        <v>295</v>
      </c>
      <c r="J89" s="26" t="s">
        <v>21</v>
      </c>
      <c r="K89" s="23">
        <v>1016666.6666666667</v>
      </c>
      <c r="AP89" s="39">
        <v>244</v>
      </c>
      <c r="AQ89" s="36">
        <v>0.24</v>
      </c>
    </row>
    <row r="90" spans="1:88" x14ac:dyDescent="0.25">
      <c r="A90" s="3">
        <v>716</v>
      </c>
      <c r="B90" s="8" t="s">
        <v>196</v>
      </c>
      <c r="C90" s="12" t="str">
        <f t="shared" si="1"/>
        <v>Johnson (716)</v>
      </c>
      <c r="D90" s="8">
        <v>2017</v>
      </c>
      <c r="E90" s="8" t="s">
        <v>23</v>
      </c>
      <c r="F90" s="8" t="s">
        <v>166</v>
      </c>
      <c r="G90" s="8" t="s">
        <v>22</v>
      </c>
      <c r="H90" s="8" t="s">
        <v>19</v>
      </c>
      <c r="I90" s="12" t="s">
        <v>296</v>
      </c>
      <c r="J90" s="26" t="s">
        <v>21</v>
      </c>
      <c r="K90" s="23">
        <v>2470000</v>
      </c>
      <c r="AP90" s="39">
        <v>247</v>
      </c>
      <c r="AQ90" s="36">
        <v>0.1</v>
      </c>
    </row>
    <row r="91" spans="1:88" x14ac:dyDescent="0.25">
      <c r="A91" s="3">
        <v>716</v>
      </c>
      <c r="B91" s="8" t="s">
        <v>196</v>
      </c>
      <c r="C91" s="12" t="str">
        <f t="shared" si="1"/>
        <v>Johnson (716)</v>
      </c>
      <c r="D91" s="8">
        <v>2017</v>
      </c>
      <c r="E91" s="8" t="s">
        <v>25</v>
      </c>
      <c r="F91" s="8" t="s">
        <v>166</v>
      </c>
      <c r="G91" s="8" t="s">
        <v>22</v>
      </c>
      <c r="H91" s="8" t="s">
        <v>19</v>
      </c>
      <c r="I91" s="8" t="s">
        <v>24</v>
      </c>
      <c r="J91" s="26" t="s">
        <v>21</v>
      </c>
      <c r="K91" s="23">
        <v>2670588.2352941176</v>
      </c>
      <c r="AP91" s="39">
        <v>454</v>
      </c>
      <c r="AQ91" s="36">
        <v>0.17</v>
      </c>
    </row>
    <row r="92" spans="1:88" x14ac:dyDescent="0.25">
      <c r="A92" s="3">
        <v>716</v>
      </c>
      <c r="B92" s="8" t="s">
        <v>196</v>
      </c>
      <c r="C92" s="12" t="str">
        <f t="shared" si="1"/>
        <v>Johnson (716)</v>
      </c>
      <c r="D92" s="8">
        <v>2017</v>
      </c>
      <c r="E92" s="8" t="s">
        <v>25</v>
      </c>
      <c r="F92" s="8" t="s">
        <v>166</v>
      </c>
      <c r="G92" s="8" t="s">
        <v>22</v>
      </c>
      <c r="H92" s="8" t="s">
        <v>19</v>
      </c>
      <c r="I92" s="12" t="s">
        <v>295</v>
      </c>
      <c r="J92" s="26" t="s">
        <v>21</v>
      </c>
      <c r="K92" s="23">
        <v>833333.33333333326</v>
      </c>
      <c r="AP92" s="39">
        <v>250</v>
      </c>
      <c r="AQ92" s="36">
        <v>0.30000000000000004</v>
      </c>
    </row>
    <row r="93" spans="1:88" x14ac:dyDescent="0.25">
      <c r="A93" s="3">
        <v>716</v>
      </c>
      <c r="B93" s="8" t="s">
        <v>196</v>
      </c>
      <c r="C93" s="12" t="str">
        <f t="shared" si="1"/>
        <v>Johnson (716)</v>
      </c>
      <c r="D93" s="8">
        <v>2017</v>
      </c>
      <c r="E93" s="8" t="s">
        <v>25</v>
      </c>
      <c r="F93" s="8" t="s">
        <v>166</v>
      </c>
      <c r="G93" s="8" t="s">
        <v>22</v>
      </c>
      <c r="H93" s="8" t="s">
        <v>19</v>
      </c>
      <c r="I93" s="12" t="s">
        <v>296</v>
      </c>
      <c r="J93" s="26" t="s">
        <v>21</v>
      </c>
      <c r="K93" s="23">
        <v>1854545.4545454544</v>
      </c>
      <c r="AP93" s="39">
        <v>204</v>
      </c>
      <c r="AQ93" s="36">
        <v>0.11000000000000001</v>
      </c>
    </row>
    <row r="94" spans="1:88" x14ac:dyDescent="0.25">
      <c r="A94" s="3">
        <v>717</v>
      </c>
      <c r="B94" s="8" t="s">
        <v>197</v>
      </c>
      <c r="C94" s="12" t="str">
        <f t="shared" si="1"/>
        <v>Jospeh (717)</v>
      </c>
      <c r="D94" s="8">
        <v>2013</v>
      </c>
      <c r="E94" s="8" t="s">
        <v>23</v>
      </c>
      <c r="F94" s="8" t="s">
        <v>166</v>
      </c>
      <c r="G94" s="8" t="s">
        <v>22</v>
      </c>
      <c r="H94" s="8" t="s">
        <v>19</v>
      </c>
      <c r="I94" s="8" t="s">
        <v>24</v>
      </c>
      <c r="J94" s="26" t="s">
        <v>21</v>
      </c>
      <c r="K94" s="25">
        <v>1106060</v>
      </c>
      <c r="AJ94" s="38">
        <v>25</v>
      </c>
      <c r="AK94" s="36">
        <v>2.2602752111097045E-2</v>
      </c>
    </row>
    <row r="95" spans="1:88" x14ac:dyDescent="0.25">
      <c r="A95" s="3">
        <v>717</v>
      </c>
      <c r="B95" s="8" t="s">
        <v>197</v>
      </c>
      <c r="C95" s="12" t="str">
        <f t="shared" si="1"/>
        <v>Jospeh (717)</v>
      </c>
      <c r="D95" s="8">
        <v>2013</v>
      </c>
      <c r="E95" s="8" t="s">
        <v>23</v>
      </c>
      <c r="F95" s="8" t="s">
        <v>166</v>
      </c>
      <c r="G95" s="8" t="s">
        <v>22</v>
      </c>
      <c r="H95" s="8" t="s">
        <v>19</v>
      </c>
      <c r="I95" s="12" t="s">
        <v>295</v>
      </c>
      <c r="J95" s="26" t="s">
        <v>21</v>
      </c>
      <c r="K95" s="25">
        <v>328264</v>
      </c>
      <c r="AJ95" s="38">
        <v>18</v>
      </c>
      <c r="AK95" s="36">
        <v>5.4833914166646354E-2</v>
      </c>
    </row>
    <row r="96" spans="1:88" x14ac:dyDescent="0.25">
      <c r="A96" s="3">
        <v>717</v>
      </c>
      <c r="B96" s="8" t="s">
        <v>197</v>
      </c>
      <c r="C96" s="12" t="str">
        <f t="shared" si="1"/>
        <v>Jospeh (717)</v>
      </c>
      <c r="D96" s="8">
        <v>2013</v>
      </c>
      <c r="E96" s="8" t="s">
        <v>23</v>
      </c>
      <c r="F96" s="8" t="s">
        <v>166</v>
      </c>
      <c r="G96" s="8" t="s">
        <v>22</v>
      </c>
      <c r="H96" s="8" t="s">
        <v>19</v>
      </c>
      <c r="I96" s="12" t="s">
        <v>296</v>
      </c>
      <c r="J96" s="26" t="s">
        <v>21</v>
      </c>
      <c r="K96" s="25">
        <v>777796</v>
      </c>
      <c r="AJ96" s="38">
        <v>7</v>
      </c>
      <c r="AK96" s="36">
        <v>8.999789147797109E-3</v>
      </c>
    </row>
    <row r="97" spans="1:83" x14ac:dyDescent="0.25">
      <c r="A97" s="3">
        <v>717</v>
      </c>
      <c r="B97" s="8" t="s">
        <v>197</v>
      </c>
      <c r="C97" s="12" t="str">
        <f t="shared" si="1"/>
        <v>Jospeh (717)</v>
      </c>
      <c r="D97" s="8">
        <v>2013</v>
      </c>
      <c r="E97" s="8" t="s">
        <v>25</v>
      </c>
      <c r="F97" s="8" t="s">
        <v>166</v>
      </c>
      <c r="G97" s="8" t="s">
        <v>22</v>
      </c>
      <c r="H97" s="8" t="s">
        <v>19</v>
      </c>
      <c r="I97" s="8" t="s">
        <v>24</v>
      </c>
      <c r="J97" s="26" t="s">
        <v>21</v>
      </c>
      <c r="K97" s="25">
        <v>894391</v>
      </c>
      <c r="AJ97" s="38">
        <v>92</v>
      </c>
      <c r="AK97" s="36">
        <v>0.10286328909839208</v>
      </c>
    </row>
    <row r="98" spans="1:83" x14ac:dyDescent="0.25">
      <c r="A98" s="3">
        <v>717</v>
      </c>
      <c r="B98" s="8" t="s">
        <v>197</v>
      </c>
      <c r="C98" s="12" t="str">
        <f t="shared" si="1"/>
        <v>Jospeh (717)</v>
      </c>
      <c r="D98" s="8">
        <v>2013</v>
      </c>
      <c r="E98" s="8" t="s">
        <v>25</v>
      </c>
      <c r="F98" s="8" t="s">
        <v>166</v>
      </c>
      <c r="G98" s="8" t="s">
        <v>22</v>
      </c>
      <c r="H98" s="8" t="s">
        <v>19</v>
      </c>
      <c r="I98" s="12" t="s">
        <v>295</v>
      </c>
      <c r="J98" s="26" t="s">
        <v>21</v>
      </c>
      <c r="K98" s="25">
        <v>627094</v>
      </c>
      <c r="AJ98" s="38">
        <v>71</v>
      </c>
      <c r="AK98" s="36">
        <v>0.11322066548236788</v>
      </c>
    </row>
    <row r="99" spans="1:83" x14ac:dyDescent="0.25">
      <c r="A99" s="3">
        <v>717</v>
      </c>
      <c r="B99" s="8" t="s">
        <v>197</v>
      </c>
      <c r="C99" s="12" t="str">
        <f t="shared" si="1"/>
        <v>Jospeh (717)</v>
      </c>
      <c r="D99" s="8">
        <v>2013</v>
      </c>
      <c r="E99" s="8" t="s">
        <v>25</v>
      </c>
      <c r="F99" s="8" t="s">
        <v>166</v>
      </c>
      <c r="G99" s="8" t="s">
        <v>22</v>
      </c>
      <c r="H99" s="8" t="s">
        <v>19</v>
      </c>
      <c r="I99" s="12" t="s">
        <v>296</v>
      </c>
      <c r="J99" s="26" t="s">
        <v>21</v>
      </c>
      <c r="K99" s="25">
        <v>267297</v>
      </c>
      <c r="AJ99" s="38">
        <v>21</v>
      </c>
      <c r="AK99" s="36">
        <v>7.856429365088273E-2</v>
      </c>
    </row>
    <row r="100" spans="1:83" x14ac:dyDescent="0.25">
      <c r="A100" s="3">
        <v>722</v>
      </c>
      <c r="B100" s="8" t="s">
        <v>198</v>
      </c>
      <c r="C100" s="12" t="str">
        <f t="shared" si="1"/>
        <v>Junge (722)</v>
      </c>
      <c r="D100" s="8">
        <v>2006</v>
      </c>
      <c r="E100" s="8" t="s">
        <v>23</v>
      </c>
      <c r="F100" s="8" t="s">
        <v>240</v>
      </c>
      <c r="G100" s="8" t="s">
        <v>199</v>
      </c>
      <c r="H100" s="8" t="s">
        <v>102</v>
      </c>
      <c r="I100" s="12" t="s">
        <v>295</v>
      </c>
      <c r="J100" s="8" t="s">
        <v>20</v>
      </c>
      <c r="K100" s="25">
        <v>280</v>
      </c>
      <c r="L100" s="35">
        <v>27</v>
      </c>
      <c r="M100" s="36">
        <v>96.428571428571431</v>
      </c>
      <c r="T100" s="35">
        <v>4</v>
      </c>
      <c r="U100" s="36">
        <v>14.285714285714285</v>
      </c>
      <c r="X100" s="35">
        <v>4</v>
      </c>
      <c r="Y100" s="36">
        <v>14.285714285714285</v>
      </c>
      <c r="Z100" s="37">
        <v>1</v>
      </c>
      <c r="AA100" s="36">
        <v>3.5714285714285712</v>
      </c>
      <c r="AB100" s="37">
        <v>0</v>
      </c>
      <c r="AC100" s="36">
        <v>0</v>
      </c>
      <c r="AP100" s="39">
        <v>5</v>
      </c>
      <c r="AQ100" s="36">
        <v>17.857142857142858</v>
      </c>
      <c r="AV100" s="39">
        <v>1</v>
      </c>
      <c r="AW100" s="36">
        <v>3.5714285714285712</v>
      </c>
      <c r="AX100" s="39">
        <v>1</v>
      </c>
      <c r="AY100" s="36">
        <v>3.5714285714285712</v>
      </c>
      <c r="BD100" s="35">
        <v>20</v>
      </c>
      <c r="BE100" s="36">
        <v>71.428571428571431</v>
      </c>
      <c r="BF100" s="36"/>
      <c r="BH100" s="35"/>
      <c r="BJ100" s="35">
        <v>6</v>
      </c>
      <c r="BK100" s="36">
        <v>21.428571428571427</v>
      </c>
      <c r="BP100" s="37"/>
      <c r="BR100" s="35">
        <v>0</v>
      </c>
      <c r="BS100" s="36">
        <v>0</v>
      </c>
      <c r="BT100" s="37">
        <v>4</v>
      </c>
      <c r="BU100" s="36">
        <v>14.285714285714285</v>
      </c>
      <c r="BV100" s="37">
        <v>4</v>
      </c>
      <c r="BW100" s="36">
        <v>14.285714285714285</v>
      </c>
      <c r="BX100" s="35">
        <v>3</v>
      </c>
      <c r="BY100" s="36">
        <v>10.714285714285714</v>
      </c>
      <c r="CB100" s="35">
        <v>7</v>
      </c>
      <c r="CC100" s="36">
        <v>25</v>
      </c>
      <c r="CD100" s="35">
        <v>2</v>
      </c>
      <c r="CE100" s="36">
        <v>7.1428571428571423</v>
      </c>
    </row>
    <row r="101" spans="1:83" x14ac:dyDescent="0.25">
      <c r="A101" s="3">
        <v>722</v>
      </c>
      <c r="B101" s="8" t="s">
        <v>198</v>
      </c>
      <c r="C101" s="12" t="str">
        <f t="shared" si="1"/>
        <v>Junge (722)</v>
      </c>
      <c r="D101" s="8">
        <v>2006</v>
      </c>
      <c r="E101" s="8" t="s">
        <v>25</v>
      </c>
      <c r="F101" s="8" t="s">
        <v>240</v>
      </c>
      <c r="G101" s="8" t="s">
        <v>199</v>
      </c>
      <c r="H101" s="8" t="s">
        <v>102</v>
      </c>
      <c r="I101" s="12" t="s">
        <v>295</v>
      </c>
      <c r="J101" s="8" t="s">
        <v>20</v>
      </c>
      <c r="K101" s="25">
        <v>280</v>
      </c>
      <c r="L101" s="35">
        <v>28</v>
      </c>
      <c r="M101" s="36">
        <v>100</v>
      </c>
      <c r="T101" s="35">
        <v>8</v>
      </c>
      <c r="U101" s="36">
        <v>28.571428571428569</v>
      </c>
      <c r="X101" s="35">
        <v>4</v>
      </c>
      <c r="Y101" s="36">
        <v>14.285714285714285</v>
      </c>
      <c r="Z101" s="37">
        <v>6</v>
      </c>
      <c r="AA101" s="36">
        <v>21.428571428571427</v>
      </c>
      <c r="AB101" s="37">
        <v>0</v>
      </c>
      <c r="AC101" s="36">
        <v>0</v>
      </c>
      <c r="AP101" s="39">
        <v>2</v>
      </c>
      <c r="AQ101" s="36">
        <v>7.1428571428571423</v>
      </c>
      <c r="AV101" s="39">
        <v>1</v>
      </c>
      <c r="AW101" s="36">
        <v>3.5714285714285712</v>
      </c>
      <c r="AX101" s="39">
        <v>1</v>
      </c>
      <c r="AY101" s="36">
        <v>3.5714285714285712</v>
      </c>
      <c r="BD101" s="35">
        <v>17</v>
      </c>
      <c r="BE101" s="36">
        <v>60.714285714285715</v>
      </c>
      <c r="BF101" s="36"/>
      <c r="BH101" s="35"/>
      <c r="BJ101" s="35">
        <v>11</v>
      </c>
      <c r="BK101" s="36">
        <v>39.285714285714285</v>
      </c>
      <c r="BP101" s="37"/>
      <c r="BR101" s="35">
        <v>1</v>
      </c>
      <c r="BS101" s="36">
        <v>3.5714285714285712</v>
      </c>
      <c r="BT101" s="37">
        <v>5</v>
      </c>
      <c r="BU101" s="36">
        <v>17.857142857142858</v>
      </c>
      <c r="BV101" s="37">
        <v>2</v>
      </c>
      <c r="BW101" s="36">
        <v>7.1428571428571423</v>
      </c>
      <c r="BX101" s="35">
        <v>8</v>
      </c>
      <c r="BY101" s="36">
        <v>28.571428571428569</v>
      </c>
      <c r="CB101" s="35">
        <v>3</v>
      </c>
      <c r="CC101" s="36">
        <v>10.714285714285714</v>
      </c>
      <c r="CD101" s="35">
        <v>3</v>
      </c>
      <c r="CE101" s="36">
        <v>10.714285714285714</v>
      </c>
    </row>
    <row r="102" spans="1:83" x14ac:dyDescent="0.25">
      <c r="A102" s="3">
        <v>722</v>
      </c>
      <c r="B102" s="8" t="s">
        <v>198</v>
      </c>
      <c r="C102" s="12" t="str">
        <f t="shared" si="1"/>
        <v>Junge (722)</v>
      </c>
      <c r="D102" s="8">
        <v>2006</v>
      </c>
      <c r="E102" s="8" t="s">
        <v>23</v>
      </c>
      <c r="F102" s="8" t="s">
        <v>240</v>
      </c>
      <c r="G102" s="8" t="s">
        <v>199</v>
      </c>
      <c r="H102" s="8" t="s">
        <v>102</v>
      </c>
      <c r="I102" s="12" t="s">
        <v>295</v>
      </c>
      <c r="J102" s="8" t="s">
        <v>21</v>
      </c>
      <c r="K102" s="25">
        <v>420</v>
      </c>
      <c r="L102" s="35">
        <v>27</v>
      </c>
      <c r="M102" s="36">
        <v>64.285714285714278</v>
      </c>
      <c r="T102" s="35">
        <v>4</v>
      </c>
      <c r="U102" s="36">
        <v>9.5238095238095255</v>
      </c>
      <c r="X102" s="35">
        <v>4</v>
      </c>
      <c r="Y102" s="36">
        <v>9.5238095238095255</v>
      </c>
      <c r="Z102" s="37">
        <v>1</v>
      </c>
      <c r="AA102" s="36">
        <v>2.3809523809523814</v>
      </c>
      <c r="AB102" s="37">
        <v>0</v>
      </c>
      <c r="AC102" s="36">
        <v>0</v>
      </c>
      <c r="AP102" s="39">
        <v>5</v>
      </c>
      <c r="AQ102" s="36">
        <v>11.904761904761903</v>
      </c>
      <c r="AV102" s="39">
        <v>1</v>
      </c>
      <c r="AW102" s="36">
        <v>2.3809523809523814</v>
      </c>
      <c r="AX102" s="39">
        <v>1</v>
      </c>
      <c r="AY102" s="36">
        <v>2.3809523809523814</v>
      </c>
      <c r="BD102" s="35">
        <v>20</v>
      </c>
      <c r="BE102" s="36">
        <v>47.619047619047613</v>
      </c>
      <c r="BF102" s="36"/>
      <c r="BH102" s="35"/>
      <c r="BJ102" s="35">
        <v>6</v>
      </c>
      <c r="BK102" s="36">
        <v>14.285714285714285</v>
      </c>
      <c r="BP102" s="37"/>
      <c r="BR102" s="35">
        <v>0</v>
      </c>
      <c r="BS102" s="36">
        <v>0</v>
      </c>
      <c r="BT102" s="37">
        <v>4</v>
      </c>
      <c r="BU102" s="36">
        <v>9.5238095238095255</v>
      </c>
      <c r="BV102" s="37">
        <v>4</v>
      </c>
      <c r="BW102" s="36">
        <v>9.5238095238095255</v>
      </c>
      <c r="BX102" s="35">
        <v>3</v>
      </c>
      <c r="BY102" s="36">
        <v>7.1428571428571423</v>
      </c>
      <c r="CB102" s="35">
        <v>7</v>
      </c>
      <c r="CC102" s="36">
        <v>16.666666666666668</v>
      </c>
      <c r="CD102" s="35">
        <v>2</v>
      </c>
      <c r="CE102" s="36">
        <v>4.7619047619047628</v>
      </c>
    </row>
    <row r="103" spans="1:83" x14ac:dyDescent="0.25">
      <c r="A103" s="3">
        <v>722</v>
      </c>
      <c r="B103" s="8" t="s">
        <v>198</v>
      </c>
      <c r="C103" s="12" t="str">
        <f t="shared" si="1"/>
        <v>Junge (722)</v>
      </c>
      <c r="D103" s="8">
        <v>2006</v>
      </c>
      <c r="E103" s="8" t="s">
        <v>25</v>
      </c>
      <c r="F103" s="8" t="s">
        <v>240</v>
      </c>
      <c r="G103" s="8" t="s">
        <v>199</v>
      </c>
      <c r="H103" s="8" t="s">
        <v>102</v>
      </c>
      <c r="I103" s="12" t="s">
        <v>295</v>
      </c>
      <c r="J103" s="8" t="s">
        <v>21</v>
      </c>
      <c r="K103" s="25">
        <v>420</v>
      </c>
      <c r="L103" s="35">
        <v>28</v>
      </c>
      <c r="M103" s="36">
        <v>66.666666666666671</v>
      </c>
      <c r="T103" s="35">
        <v>8</v>
      </c>
      <c r="U103" s="36">
        <v>19.047619047619051</v>
      </c>
      <c r="X103" s="35">
        <v>4</v>
      </c>
      <c r="Y103" s="36">
        <v>9.5238095238095255</v>
      </c>
      <c r="Z103" s="37">
        <v>6</v>
      </c>
      <c r="AA103" s="36">
        <v>14.285714285714285</v>
      </c>
      <c r="AB103" s="37">
        <v>0</v>
      </c>
      <c r="AC103" s="36">
        <v>0</v>
      </c>
      <c r="AP103" s="39">
        <v>2</v>
      </c>
      <c r="AQ103" s="36">
        <v>4.7619047619047628</v>
      </c>
      <c r="AV103" s="39">
        <v>1</v>
      </c>
      <c r="AW103" s="36">
        <v>2.3809523809523814</v>
      </c>
      <c r="AX103" s="39">
        <v>1</v>
      </c>
      <c r="AY103" s="36">
        <v>2.3809523809523814</v>
      </c>
      <c r="BD103" s="35">
        <v>17</v>
      </c>
      <c r="BE103" s="36">
        <v>40.476190476190482</v>
      </c>
      <c r="BF103" s="36"/>
      <c r="BH103" s="35"/>
      <c r="BJ103" s="35">
        <v>11</v>
      </c>
      <c r="BK103" s="36">
        <v>26.19047619047619</v>
      </c>
      <c r="BP103" s="37"/>
      <c r="BR103" s="35">
        <v>1</v>
      </c>
      <c r="BS103" s="36">
        <v>2.3809523809523814</v>
      </c>
      <c r="BT103" s="37">
        <v>5</v>
      </c>
      <c r="BU103" s="36">
        <v>11.904761904761903</v>
      </c>
      <c r="BV103" s="37">
        <v>2</v>
      </c>
      <c r="BW103" s="36">
        <v>4.7619047619047628</v>
      </c>
      <c r="BX103" s="35">
        <v>8</v>
      </c>
      <c r="BY103" s="36">
        <v>19.047619047619051</v>
      </c>
      <c r="CB103" s="35">
        <v>3</v>
      </c>
      <c r="CC103" s="36">
        <v>7.1428571428571423</v>
      </c>
      <c r="CD103" s="35">
        <v>3</v>
      </c>
      <c r="CE103" s="36">
        <v>7.1428571428571423</v>
      </c>
    </row>
    <row r="104" spans="1:83" x14ac:dyDescent="0.25">
      <c r="A104" s="3">
        <v>722</v>
      </c>
      <c r="B104" s="8" t="s">
        <v>198</v>
      </c>
      <c r="C104" s="12" t="str">
        <f t="shared" si="1"/>
        <v>Junge (722)</v>
      </c>
      <c r="D104" s="8">
        <v>2006</v>
      </c>
      <c r="E104" s="8" t="s">
        <v>23</v>
      </c>
      <c r="F104" s="8" t="s">
        <v>240</v>
      </c>
      <c r="G104" s="8" t="s">
        <v>199</v>
      </c>
      <c r="H104" s="12" t="s">
        <v>206</v>
      </c>
      <c r="I104" s="12" t="s">
        <v>295</v>
      </c>
      <c r="J104" s="8" t="s">
        <v>20</v>
      </c>
      <c r="K104" s="25">
        <v>280</v>
      </c>
      <c r="L104" s="35">
        <v>12</v>
      </c>
      <c r="M104" s="36">
        <v>42.857142857142854</v>
      </c>
    </row>
    <row r="105" spans="1:83" x14ac:dyDescent="0.25">
      <c r="A105" s="3">
        <v>722</v>
      </c>
      <c r="B105" s="8" t="s">
        <v>198</v>
      </c>
      <c r="C105" s="12" t="str">
        <f t="shared" si="1"/>
        <v>Junge (722)</v>
      </c>
      <c r="D105" s="8">
        <v>2006</v>
      </c>
      <c r="E105" s="8" t="s">
        <v>25</v>
      </c>
      <c r="F105" s="8" t="s">
        <v>240</v>
      </c>
      <c r="G105" s="8" t="s">
        <v>199</v>
      </c>
      <c r="H105" s="12" t="s">
        <v>206</v>
      </c>
      <c r="I105" s="12" t="s">
        <v>295</v>
      </c>
      <c r="J105" s="8" t="s">
        <v>20</v>
      </c>
      <c r="K105" s="25">
        <v>280</v>
      </c>
      <c r="L105" s="35">
        <v>10</v>
      </c>
      <c r="M105" s="36">
        <v>35.714285714285715</v>
      </c>
    </row>
    <row r="106" spans="1:83" x14ac:dyDescent="0.25">
      <c r="A106" s="3">
        <v>722</v>
      </c>
      <c r="B106" s="8" t="s">
        <v>198</v>
      </c>
      <c r="C106" s="12" t="str">
        <f t="shared" si="1"/>
        <v>Junge (722)</v>
      </c>
      <c r="D106" s="8">
        <v>2006</v>
      </c>
      <c r="E106" s="8" t="s">
        <v>23</v>
      </c>
      <c r="F106" s="8" t="s">
        <v>240</v>
      </c>
      <c r="G106" s="8" t="s">
        <v>199</v>
      </c>
      <c r="H106" s="12" t="s">
        <v>206</v>
      </c>
      <c r="I106" s="12" t="s">
        <v>295</v>
      </c>
      <c r="J106" s="8" t="s">
        <v>21</v>
      </c>
      <c r="K106" s="25">
        <v>420</v>
      </c>
      <c r="L106" s="35">
        <v>12</v>
      </c>
      <c r="M106" s="36">
        <v>28.571428571428569</v>
      </c>
    </row>
    <row r="107" spans="1:83" x14ac:dyDescent="0.25">
      <c r="A107" s="3">
        <v>722</v>
      </c>
      <c r="B107" s="8" t="s">
        <v>198</v>
      </c>
      <c r="C107" s="12" t="str">
        <f t="shared" si="1"/>
        <v>Junge (722)</v>
      </c>
      <c r="D107" s="8">
        <v>2006</v>
      </c>
      <c r="E107" s="8" t="s">
        <v>25</v>
      </c>
      <c r="F107" s="8" t="s">
        <v>240</v>
      </c>
      <c r="G107" s="8" t="s">
        <v>199</v>
      </c>
      <c r="H107" s="12" t="s">
        <v>206</v>
      </c>
      <c r="I107" s="12" t="s">
        <v>295</v>
      </c>
      <c r="J107" s="8" t="s">
        <v>21</v>
      </c>
      <c r="K107" s="25">
        <v>420</v>
      </c>
      <c r="L107" s="35">
        <v>10</v>
      </c>
      <c r="M107" s="36">
        <v>23.809523809523807</v>
      </c>
    </row>
    <row r="108" spans="1:83" x14ac:dyDescent="0.25">
      <c r="A108" s="3">
        <v>751</v>
      </c>
      <c r="B108" s="8" t="s">
        <v>200</v>
      </c>
      <c r="C108" s="12" t="str">
        <f t="shared" si="1"/>
        <v>Kuzuhara (751)</v>
      </c>
      <c r="D108" s="8">
        <v>2022</v>
      </c>
      <c r="E108" s="8" t="s">
        <v>23</v>
      </c>
      <c r="F108" s="8" t="s">
        <v>166</v>
      </c>
      <c r="G108" s="8" t="s">
        <v>22</v>
      </c>
      <c r="H108" s="8" t="s">
        <v>206</v>
      </c>
      <c r="I108" s="8" t="s">
        <v>24</v>
      </c>
      <c r="J108" s="8" t="s">
        <v>20</v>
      </c>
      <c r="K108" s="25">
        <v>23893.8</v>
      </c>
      <c r="L108" s="35">
        <v>117</v>
      </c>
      <c r="M108" s="36">
        <v>4.8966677548150574</v>
      </c>
      <c r="N108" s="35">
        <v>63</v>
      </c>
      <c r="O108" s="36">
        <v>2.6366672525927228</v>
      </c>
      <c r="P108" s="35">
        <v>12</v>
      </c>
      <c r="Q108" s="36">
        <v>0.50222233382718529</v>
      </c>
      <c r="R108" s="35">
        <v>9</v>
      </c>
      <c r="S108" s="36">
        <v>0.37666675037038899</v>
      </c>
      <c r="T108" s="35">
        <v>18</v>
      </c>
      <c r="U108" s="36">
        <v>0.75333350074077798</v>
      </c>
      <c r="V108" s="35">
        <v>15</v>
      </c>
      <c r="W108" s="36">
        <v>0.62777791728398169</v>
      </c>
      <c r="AB108" s="37">
        <v>1</v>
      </c>
      <c r="AC108" s="36">
        <v>4.185186115226544E-2</v>
      </c>
      <c r="BD108" s="35">
        <v>54</v>
      </c>
      <c r="BE108" s="36">
        <v>2.2600005022223337</v>
      </c>
      <c r="BF108" s="36"/>
      <c r="BH108" s="35">
        <v>11</v>
      </c>
      <c r="BI108" s="36">
        <v>0.46037047267491987</v>
      </c>
      <c r="BJ108" s="35">
        <v>22</v>
      </c>
      <c r="BK108" s="36">
        <v>0.92074094534983975</v>
      </c>
      <c r="BN108" s="35">
        <v>30</v>
      </c>
      <c r="BO108" s="36">
        <v>1.2555558345679634</v>
      </c>
      <c r="BP108" s="37">
        <v>3</v>
      </c>
      <c r="BQ108" s="36">
        <v>0.12555558345679632</v>
      </c>
      <c r="BR108" s="35">
        <v>0</v>
      </c>
      <c r="BS108" s="36">
        <v>0</v>
      </c>
      <c r="BT108" s="37">
        <v>44</v>
      </c>
      <c r="BU108" s="36">
        <v>1.8414818906996795</v>
      </c>
      <c r="BV108" s="37">
        <v>4</v>
      </c>
      <c r="BW108" s="36">
        <v>0.16740744460906176</v>
      </c>
      <c r="BX108" s="35">
        <v>26</v>
      </c>
      <c r="BY108" s="36">
        <v>1.0881483899589015</v>
      </c>
      <c r="CB108" s="35">
        <v>10</v>
      </c>
      <c r="CC108" s="36">
        <v>0.41851861152265446</v>
      </c>
      <c r="CD108" s="35">
        <v>2</v>
      </c>
      <c r="CE108" s="36">
        <v>8.3703722304530881E-2</v>
      </c>
    </row>
    <row r="109" spans="1:83" x14ac:dyDescent="0.25">
      <c r="A109" s="3">
        <v>751</v>
      </c>
      <c r="B109" s="8" t="s">
        <v>200</v>
      </c>
      <c r="C109" s="12" t="str">
        <f t="shared" si="1"/>
        <v>Kuzuhara (751)</v>
      </c>
      <c r="D109" s="8">
        <v>2022</v>
      </c>
      <c r="E109" s="8" t="s">
        <v>23</v>
      </c>
      <c r="F109" s="8" t="s">
        <v>166</v>
      </c>
      <c r="G109" s="8" t="s">
        <v>22</v>
      </c>
      <c r="H109" s="8" t="s">
        <v>206</v>
      </c>
      <c r="I109" s="12" t="s">
        <v>295</v>
      </c>
      <c r="J109" s="8" t="s">
        <v>20</v>
      </c>
      <c r="K109" s="25">
        <v>2621.8</v>
      </c>
      <c r="L109" s="35">
        <v>36</v>
      </c>
      <c r="M109" s="36">
        <v>13.731024486993666</v>
      </c>
      <c r="N109" s="35">
        <v>21</v>
      </c>
      <c r="O109" s="36">
        <v>8.0097642840796386</v>
      </c>
      <c r="P109" s="35">
        <v>2</v>
      </c>
      <c r="Q109" s="36">
        <v>0.7628346937218704</v>
      </c>
      <c r="R109" s="35">
        <v>4</v>
      </c>
      <c r="S109" s="36">
        <v>1.5256693874437408</v>
      </c>
      <c r="T109" s="35">
        <v>8</v>
      </c>
      <c r="U109" s="36">
        <v>3.0513387748874816</v>
      </c>
      <c r="V109" s="35">
        <v>1</v>
      </c>
      <c r="W109" s="36">
        <v>0.3814173468609352</v>
      </c>
      <c r="AB109" s="37">
        <v>1</v>
      </c>
      <c r="AC109" s="36">
        <v>0.3814173468609352</v>
      </c>
      <c r="BD109" s="35">
        <v>26</v>
      </c>
      <c r="BE109" s="36">
        <v>9.9168510183843157</v>
      </c>
      <c r="BF109" s="36"/>
      <c r="BH109" s="35">
        <v>3</v>
      </c>
      <c r="BI109" s="36">
        <v>1.1442520405828056</v>
      </c>
      <c r="BJ109" s="35">
        <v>4</v>
      </c>
      <c r="BK109" s="36">
        <v>1.5256693874437408</v>
      </c>
      <c r="BN109" s="35">
        <v>3</v>
      </c>
      <c r="BO109" s="36">
        <v>1.1442520405828056</v>
      </c>
      <c r="BP109" s="37">
        <v>0</v>
      </c>
      <c r="BQ109" s="36">
        <v>0</v>
      </c>
      <c r="BR109" s="35">
        <v>0</v>
      </c>
      <c r="BS109" s="36">
        <v>0</v>
      </c>
      <c r="BT109" s="37">
        <v>14</v>
      </c>
      <c r="BU109" s="36">
        <v>5.3398428560530933</v>
      </c>
      <c r="BV109" s="37">
        <v>0</v>
      </c>
      <c r="BW109" s="36">
        <v>0</v>
      </c>
      <c r="BX109" s="35">
        <v>13</v>
      </c>
      <c r="BY109" s="36">
        <v>4.9584255091921579</v>
      </c>
      <c r="CB109" s="35">
        <v>3</v>
      </c>
      <c r="CC109" s="36">
        <v>1.1442520405828056</v>
      </c>
      <c r="CD109" s="35">
        <v>1</v>
      </c>
      <c r="CE109" s="36">
        <v>0.3814173468609352</v>
      </c>
    </row>
    <row r="110" spans="1:83" x14ac:dyDescent="0.25">
      <c r="A110" s="3">
        <v>751</v>
      </c>
      <c r="B110" s="8" t="s">
        <v>200</v>
      </c>
      <c r="C110" s="12" t="str">
        <f t="shared" si="1"/>
        <v>Kuzuhara (751)</v>
      </c>
      <c r="D110" s="8">
        <v>2022</v>
      </c>
      <c r="E110" s="8" t="s">
        <v>23</v>
      </c>
      <c r="F110" s="8" t="s">
        <v>166</v>
      </c>
      <c r="G110" s="8" t="s">
        <v>22</v>
      </c>
      <c r="H110" s="8" t="s">
        <v>206</v>
      </c>
      <c r="I110" s="12" t="s">
        <v>296</v>
      </c>
      <c r="J110" s="8" t="s">
        <v>20</v>
      </c>
      <c r="K110" s="25">
        <v>21272</v>
      </c>
      <c r="L110" s="35">
        <v>81</v>
      </c>
      <c r="M110" s="36">
        <v>3.8078224896577657</v>
      </c>
      <c r="N110" s="35">
        <v>42</v>
      </c>
      <c r="O110" s="36">
        <v>1.9744264761188419</v>
      </c>
      <c r="P110" s="35">
        <v>10</v>
      </c>
      <c r="Q110" s="36">
        <v>0.47010154193305753</v>
      </c>
      <c r="R110" s="35">
        <v>5</v>
      </c>
      <c r="S110" s="36">
        <v>0.23505077096652877</v>
      </c>
      <c r="T110" s="35">
        <v>10</v>
      </c>
      <c r="U110" s="36">
        <v>0.47010154193305753</v>
      </c>
      <c r="V110" s="35">
        <v>14</v>
      </c>
      <c r="W110" s="36">
        <v>0.65814215870628057</v>
      </c>
      <c r="AB110" s="37">
        <v>0</v>
      </c>
      <c r="AC110" s="36">
        <v>0</v>
      </c>
      <c r="BD110" s="35">
        <v>28</v>
      </c>
      <c r="BE110" s="36">
        <v>1.3162843174125611</v>
      </c>
      <c r="BF110" s="36"/>
      <c r="BH110" s="35">
        <v>8</v>
      </c>
      <c r="BI110" s="36">
        <v>0.37608123354644601</v>
      </c>
      <c r="BJ110" s="35">
        <v>18</v>
      </c>
      <c r="BK110" s="36">
        <v>0.84618277547950349</v>
      </c>
      <c r="BN110" s="35">
        <v>27</v>
      </c>
      <c r="BO110" s="36">
        <v>1.2692741632192552</v>
      </c>
      <c r="BP110" s="37">
        <v>3</v>
      </c>
      <c r="BQ110" s="36">
        <v>0.14103046257991728</v>
      </c>
      <c r="BR110" s="35">
        <v>0</v>
      </c>
      <c r="BS110" s="36">
        <v>0</v>
      </c>
      <c r="BT110" s="37">
        <v>30</v>
      </c>
      <c r="BU110" s="36">
        <v>1.4103046257991727</v>
      </c>
      <c r="BV110" s="37">
        <v>4</v>
      </c>
      <c r="BW110" s="36">
        <v>0.18804061677322301</v>
      </c>
      <c r="BX110" s="35">
        <v>13</v>
      </c>
      <c r="BY110" s="36">
        <v>0.61113200451297478</v>
      </c>
      <c r="CB110" s="35">
        <v>7</v>
      </c>
      <c r="CC110" s="36">
        <v>0.32907107935314028</v>
      </c>
      <c r="CD110" s="35">
        <v>1</v>
      </c>
      <c r="CE110" s="36">
        <v>4.7010154193305752E-2</v>
      </c>
    </row>
    <row r="111" spans="1:83" x14ac:dyDescent="0.25">
      <c r="A111" s="3">
        <v>751</v>
      </c>
      <c r="B111" s="8" t="s">
        <v>200</v>
      </c>
      <c r="C111" s="12" t="str">
        <f t="shared" si="1"/>
        <v>Kuzuhara (751)</v>
      </c>
      <c r="D111" s="8">
        <v>2022</v>
      </c>
      <c r="E111" s="8" t="s">
        <v>25</v>
      </c>
      <c r="F111" s="8" t="s">
        <v>166</v>
      </c>
      <c r="G111" s="8" t="s">
        <v>22</v>
      </c>
      <c r="H111" s="8" t="s">
        <v>206</v>
      </c>
      <c r="I111" s="8" t="s">
        <v>24</v>
      </c>
      <c r="J111" s="8" t="s">
        <v>20</v>
      </c>
      <c r="K111" s="25">
        <v>25493</v>
      </c>
      <c r="L111" s="35">
        <v>54</v>
      </c>
      <c r="M111" s="36">
        <v>2.1182285333228732</v>
      </c>
      <c r="N111" s="35">
        <v>34</v>
      </c>
      <c r="O111" s="36">
        <v>1.333699446906994</v>
      </c>
      <c r="P111" s="35">
        <v>9</v>
      </c>
      <c r="Q111" s="36">
        <v>0.3530380888871455</v>
      </c>
      <c r="R111" s="35">
        <v>4</v>
      </c>
      <c r="S111" s="36">
        <v>0.15690581728317576</v>
      </c>
      <c r="T111" s="35">
        <v>2</v>
      </c>
      <c r="U111" s="36">
        <v>7.8452908641587882E-2</v>
      </c>
      <c r="V111" s="35">
        <v>5</v>
      </c>
      <c r="W111" s="36">
        <v>0.1961322716039697</v>
      </c>
      <c r="AB111" s="37">
        <v>0</v>
      </c>
      <c r="AC111" s="36">
        <v>0</v>
      </c>
      <c r="BD111" s="35">
        <v>22</v>
      </c>
      <c r="BE111" s="36">
        <v>0.86298199505746676</v>
      </c>
      <c r="BF111" s="36"/>
      <c r="BH111" s="35">
        <v>6</v>
      </c>
      <c r="BI111" s="36">
        <v>0.23535872592476365</v>
      </c>
      <c r="BJ111" s="35">
        <v>20</v>
      </c>
      <c r="BK111" s="36">
        <v>0.78452908641587882</v>
      </c>
      <c r="BN111" s="35">
        <v>6</v>
      </c>
      <c r="BO111" s="36">
        <v>0.23535872592476365</v>
      </c>
      <c r="BP111" s="37">
        <v>4</v>
      </c>
      <c r="BQ111" s="36">
        <v>0.15690581728317576</v>
      </c>
      <c r="BR111" s="35">
        <v>2</v>
      </c>
      <c r="BS111" s="36">
        <v>7.8452908641587882E-2</v>
      </c>
      <c r="BT111" s="37">
        <v>29</v>
      </c>
      <c r="BU111" s="36">
        <v>1.1375671753030243</v>
      </c>
      <c r="BV111" s="37">
        <v>5</v>
      </c>
      <c r="BW111" s="36">
        <v>0.1961322716039697</v>
      </c>
      <c r="BX111" s="35">
        <v>1</v>
      </c>
      <c r="BY111" s="36">
        <v>3.9226454320793941E-2</v>
      </c>
      <c r="CB111" s="35">
        <v>1</v>
      </c>
      <c r="CC111" s="36">
        <v>3.9226454320793941E-2</v>
      </c>
      <c r="CD111" s="35">
        <v>3</v>
      </c>
      <c r="CE111" s="36">
        <v>0.11767936296238182</v>
      </c>
    </row>
    <row r="112" spans="1:83" x14ac:dyDescent="0.25">
      <c r="A112" s="3">
        <v>751</v>
      </c>
      <c r="B112" s="8" t="s">
        <v>200</v>
      </c>
      <c r="C112" s="12" t="str">
        <f t="shared" si="1"/>
        <v>Kuzuhara (751)</v>
      </c>
      <c r="D112" s="8">
        <v>2022</v>
      </c>
      <c r="E112" s="8" t="s">
        <v>25</v>
      </c>
      <c r="F112" s="8" t="s">
        <v>166</v>
      </c>
      <c r="G112" s="8" t="s">
        <v>22</v>
      </c>
      <c r="H112" s="8" t="s">
        <v>206</v>
      </c>
      <c r="I112" s="12" t="s">
        <v>295</v>
      </c>
      <c r="J112" s="8" t="s">
        <v>20</v>
      </c>
      <c r="K112" s="25">
        <v>2523.5</v>
      </c>
      <c r="L112" s="35">
        <v>15</v>
      </c>
      <c r="M112" s="36">
        <v>5.9441252229046961</v>
      </c>
      <c r="N112" s="35">
        <v>13</v>
      </c>
      <c r="O112" s="36">
        <v>5.1515751931840699</v>
      </c>
      <c r="P112" s="35">
        <v>1</v>
      </c>
      <c r="Q112" s="36">
        <v>0.39627501486031302</v>
      </c>
      <c r="R112" s="35">
        <v>1</v>
      </c>
      <c r="S112" s="36">
        <v>0.39627501486031302</v>
      </c>
      <c r="T112" s="35">
        <v>0</v>
      </c>
      <c r="U112" s="36">
        <v>0</v>
      </c>
      <c r="V112" s="35">
        <v>0</v>
      </c>
      <c r="W112" s="36">
        <v>0</v>
      </c>
      <c r="AB112" s="37">
        <v>0</v>
      </c>
      <c r="AC112" s="36">
        <v>0</v>
      </c>
      <c r="BD112" s="35">
        <v>8</v>
      </c>
      <c r="BE112" s="36">
        <v>3.1702001188825042</v>
      </c>
      <c r="BF112" s="36"/>
      <c r="BH112" s="35">
        <v>1</v>
      </c>
      <c r="BI112" s="36">
        <v>0.39627501486031302</v>
      </c>
      <c r="BJ112" s="35">
        <v>6</v>
      </c>
      <c r="BK112" s="36">
        <v>2.3776500891618784</v>
      </c>
      <c r="BN112" s="35">
        <v>0</v>
      </c>
      <c r="BO112" s="36">
        <v>0</v>
      </c>
      <c r="BP112" s="37">
        <v>1</v>
      </c>
      <c r="BQ112" s="36">
        <v>0.39627501486031302</v>
      </c>
      <c r="BR112" s="35">
        <v>1</v>
      </c>
      <c r="BS112" s="36">
        <v>0.39627501486031302</v>
      </c>
      <c r="BT112" s="37">
        <v>12</v>
      </c>
      <c r="BU112" s="36">
        <v>4.7553001783237567</v>
      </c>
      <c r="BV112" s="37">
        <v>0</v>
      </c>
      <c r="BW112" s="36">
        <v>0</v>
      </c>
      <c r="BX112" s="35">
        <v>0</v>
      </c>
      <c r="BY112" s="36">
        <v>0</v>
      </c>
      <c r="CB112" s="35">
        <v>0</v>
      </c>
      <c r="CC112" s="36">
        <v>0</v>
      </c>
      <c r="CD112" s="35">
        <v>0</v>
      </c>
      <c r="CE112" s="36">
        <v>0</v>
      </c>
    </row>
    <row r="113" spans="1:83" x14ac:dyDescent="0.25">
      <c r="A113" s="3">
        <v>751</v>
      </c>
      <c r="B113" s="8" t="s">
        <v>200</v>
      </c>
      <c r="C113" s="12" t="str">
        <f t="shared" si="1"/>
        <v>Kuzuhara (751)</v>
      </c>
      <c r="D113" s="8">
        <v>2022</v>
      </c>
      <c r="E113" s="8" t="s">
        <v>25</v>
      </c>
      <c r="F113" s="8" t="s">
        <v>166</v>
      </c>
      <c r="G113" s="8" t="s">
        <v>22</v>
      </c>
      <c r="H113" s="8" t="s">
        <v>206</v>
      </c>
      <c r="I113" s="12" t="s">
        <v>296</v>
      </c>
      <c r="J113" s="8" t="s">
        <v>20</v>
      </c>
      <c r="K113" s="25">
        <v>22969.5</v>
      </c>
      <c r="L113" s="35">
        <v>39</v>
      </c>
      <c r="M113" s="36">
        <v>1.6979037419186314</v>
      </c>
      <c r="N113" s="35">
        <v>21</v>
      </c>
      <c r="O113" s="36">
        <v>0.91425586103310919</v>
      </c>
      <c r="P113" s="35">
        <v>8</v>
      </c>
      <c r="Q113" s="36">
        <v>0.34828794706023208</v>
      </c>
      <c r="R113" s="35">
        <v>3</v>
      </c>
      <c r="S113" s="36">
        <v>0.13060798014758701</v>
      </c>
      <c r="T113" s="35">
        <v>2</v>
      </c>
      <c r="U113" s="36">
        <v>8.7071986765058021E-2</v>
      </c>
      <c r="V113" s="35">
        <v>5</v>
      </c>
      <c r="W113" s="36">
        <v>0.21767996691264502</v>
      </c>
      <c r="AB113" s="37">
        <v>0</v>
      </c>
      <c r="AC113" s="36">
        <v>0</v>
      </c>
      <c r="BD113" s="35">
        <v>14</v>
      </c>
      <c r="BE113" s="36">
        <v>0.60950390735540605</v>
      </c>
      <c r="BF113" s="36"/>
      <c r="BH113" s="35">
        <v>5</v>
      </c>
      <c r="BI113" s="36">
        <v>0.21767996691264502</v>
      </c>
      <c r="BJ113" s="35">
        <v>14</v>
      </c>
      <c r="BK113" s="36">
        <v>0.60950390735540605</v>
      </c>
      <c r="BN113" s="35">
        <v>6</v>
      </c>
      <c r="BO113" s="36">
        <v>0.26121596029517402</v>
      </c>
      <c r="BP113" s="37">
        <v>3</v>
      </c>
      <c r="BQ113" s="36">
        <v>0.13060798014758701</v>
      </c>
      <c r="BR113" s="35">
        <v>1</v>
      </c>
      <c r="BS113" s="36">
        <v>4.353599338252901E-2</v>
      </c>
      <c r="BT113" s="37">
        <v>17</v>
      </c>
      <c r="BU113" s="36">
        <v>0.74011188750299306</v>
      </c>
      <c r="BV113" s="37">
        <v>5</v>
      </c>
      <c r="BW113" s="36">
        <v>0.21767996691264502</v>
      </c>
      <c r="BX113" s="35">
        <v>1</v>
      </c>
      <c r="BY113" s="36">
        <v>4.353599338252901E-2</v>
      </c>
      <c r="CB113" s="35">
        <v>1</v>
      </c>
      <c r="CC113" s="36">
        <v>4.353599338252901E-2</v>
      </c>
      <c r="CD113" s="35">
        <v>3</v>
      </c>
      <c r="CE113" s="36">
        <v>0.13060798014758701</v>
      </c>
    </row>
    <row r="114" spans="1:83" x14ac:dyDescent="0.25">
      <c r="A114" s="3">
        <v>754</v>
      </c>
      <c r="B114" s="8" t="s">
        <v>201</v>
      </c>
      <c r="C114" s="12" t="str">
        <f t="shared" si="1"/>
        <v>Kerr (754)</v>
      </c>
      <c r="D114" s="8">
        <v>2019</v>
      </c>
      <c r="E114" s="8" t="s">
        <v>23</v>
      </c>
      <c r="F114" s="8" t="s">
        <v>166</v>
      </c>
      <c r="G114" s="8" t="s">
        <v>22</v>
      </c>
      <c r="H114" s="8" t="s">
        <v>19</v>
      </c>
      <c r="I114" s="8" t="s">
        <v>24</v>
      </c>
      <c r="J114" s="26" t="s">
        <v>21</v>
      </c>
      <c r="K114" s="25">
        <v>1769955</v>
      </c>
      <c r="AB114" s="37">
        <v>376</v>
      </c>
      <c r="AC114" s="36">
        <v>0.21243477941529587</v>
      </c>
    </row>
    <row r="115" spans="1:83" x14ac:dyDescent="0.25">
      <c r="A115" s="3">
        <v>754</v>
      </c>
      <c r="B115" s="8" t="s">
        <v>201</v>
      </c>
      <c r="C115" s="12" t="str">
        <f t="shared" si="1"/>
        <v>Kerr (754)</v>
      </c>
      <c r="D115" s="8">
        <v>2019</v>
      </c>
      <c r="E115" s="8" t="s">
        <v>23</v>
      </c>
      <c r="F115" s="8" t="s">
        <v>166</v>
      </c>
      <c r="G115" s="8" t="s">
        <v>22</v>
      </c>
      <c r="H115" s="8" t="s">
        <v>19</v>
      </c>
      <c r="I115" s="12" t="s">
        <v>295</v>
      </c>
      <c r="J115" s="26" t="s">
        <v>21</v>
      </c>
      <c r="K115" s="25">
        <v>544463</v>
      </c>
      <c r="AB115" s="37">
        <v>224</v>
      </c>
      <c r="AC115" s="36">
        <v>0.41141454974901875</v>
      </c>
    </row>
    <row r="116" spans="1:83" x14ac:dyDescent="0.25">
      <c r="A116" s="3">
        <v>754</v>
      </c>
      <c r="B116" s="8" t="s">
        <v>201</v>
      </c>
      <c r="C116" s="12" t="str">
        <f t="shared" si="1"/>
        <v>Kerr (754)</v>
      </c>
      <c r="D116" s="8">
        <v>2019</v>
      </c>
      <c r="E116" s="8" t="s">
        <v>23</v>
      </c>
      <c r="F116" s="8" t="s">
        <v>166</v>
      </c>
      <c r="G116" s="8" t="s">
        <v>22</v>
      </c>
      <c r="H116" s="8" t="s">
        <v>19</v>
      </c>
      <c r="I116" s="12" t="s">
        <v>296</v>
      </c>
      <c r="J116" s="26" t="s">
        <v>21</v>
      </c>
      <c r="K116" s="25">
        <v>1225492</v>
      </c>
      <c r="AB116" s="37">
        <v>152</v>
      </c>
      <c r="AC116" s="36">
        <v>0.12403181742516475</v>
      </c>
    </row>
    <row r="117" spans="1:83" x14ac:dyDescent="0.25">
      <c r="A117" s="3">
        <v>754</v>
      </c>
      <c r="B117" s="8" t="s">
        <v>201</v>
      </c>
      <c r="C117" s="12" t="str">
        <f t="shared" si="1"/>
        <v>Kerr (754)</v>
      </c>
      <c r="D117" s="8">
        <v>2019</v>
      </c>
      <c r="E117" s="8" t="s">
        <v>25</v>
      </c>
      <c r="F117" s="8" t="s">
        <v>166</v>
      </c>
      <c r="G117" s="8" t="s">
        <v>22</v>
      </c>
      <c r="H117" s="8" t="s">
        <v>19</v>
      </c>
      <c r="I117" s="8" t="s">
        <v>24</v>
      </c>
      <c r="J117" s="26" t="s">
        <v>21</v>
      </c>
      <c r="K117" s="25">
        <v>1332766</v>
      </c>
      <c r="AB117" s="37">
        <v>646</v>
      </c>
      <c r="AC117" s="36">
        <v>0.48470624250618638</v>
      </c>
    </row>
    <row r="118" spans="1:83" x14ac:dyDescent="0.25">
      <c r="A118" s="3">
        <v>754</v>
      </c>
      <c r="B118" s="8" t="s">
        <v>201</v>
      </c>
      <c r="C118" s="12" t="str">
        <f t="shared" si="1"/>
        <v>Kerr (754)</v>
      </c>
      <c r="D118" s="8">
        <v>2019</v>
      </c>
      <c r="E118" s="8" t="s">
        <v>25</v>
      </c>
      <c r="F118" s="8" t="s">
        <v>166</v>
      </c>
      <c r="G118" s="8" t="s">
        <v>22</v>
      </c>
      <c r="H118" s="8" t="s">
        <v>19</v>
      </c>
      <c r="I118" s="12" t="s">
        <v>295</v>
      </c>
      <c r="J118" s="26" t="s">
        <v>21</v>
      </c>
      <c r="K118" s="25">
        <v>416477</v>
      </c>
      <c r="AB118" s="37">
        <v>504</v>
      </c>
      <c r="AC118" s="36">
        <v>1.2101508606717779</v>
      </c>
    </row>
    <row r="119" spans="1:83" x14ac:dyDescent="0.25">
      <c r="A119" s="3">
        <v>754</v>
      </c>
      <c r="B119" s="8" t="s">
        <v>201</v>
      </c>
      <c r="C119" s="12" t="str">
        <f t="shared" si="1"/>
        <v>Kerr (754)</v>
      </c>
      <c r="D119" s="8">
        <v>2019</v>
      </c>
      <c r="E119" s="8" t="s">
        <v>25</v>
      </c>
      <c r="F119" s="8" t="s">
        <v>166</v>
      </c>
      <c r="G119" s="8" t="s">
        <v>22</v>
      </c>
      <c r="H119" s="8" t="s">
        <v>19</v>
      </c>
      <c r="I119" s="12" t="s">
        <v>296</v>
      </c>
      <c r="J119" s="26" t="s">
        <v>21</v>
      </c>
      <c r="K119" s="25">
        <v>916289</v>
      </c>
      <c r="AB119" s="37">
        <v>142</v>
      </c>
      <c r="AC119" s="36">
        <v>0.15497293976027215</v>
      </c>
    </row>
    <row r="120" spans="1:83" x14ac:dyDescent="0.25">
      <c r="A120" s="3">
        <v>755</v>
      </c>
      <c r="B120" s="8" t="s">
        <v>201</v>
      </c>
      <c r="C120" s="12" t="str">
        <f t="shared" si="1"/>
        <v>Kerr (755)</v>
      </c>
      <c r="D120" s="8">
        <v>2011</v>
      </c>
      <c r="E120" s="8" t="s">
        <v>23</v>
      </c>
      <c r="F120" s="8" t="s">
        <v>166</v>
      </c>
      <c r="G120" s="8" t="s">
        <v>22</v>
      </c>
      <c r="H120" s="8" t="s">
        <v>19</v>
      </c>
      <c r="I120" s="8" t="s">
        <v>24</v>
      </c>
      <c r="J120" s="26" t="s">
        <v>21</v>
      </c>
      <c r="K120" s="23">
        <v>901960.78431372542</v>
      </c>
      <c r="BR120" s="37">
        <v>46</v>
      </c>
      <c r="BS120" s="36">
        <v>5.1000000000000004E-2</v>
      </c>
    </row>
    <row r="121" spans="1:83" x14ac:dyDescent="0.25">
      <c r="A121" s="3">
        <v>755</v>
      </c>
      <c r="B121" s="8" t="s">
        <v>201</v>
      </c>
      <c r="C121" s="12" t="str">
        <f t="shared" si="1"/>
        <v>Kerr (755)</v>
      </c>
      <c r="D121" s="8">
        <v>2011</v>
      </c>
      <c r="E121" s="8" t="s">
        <v>25</v>
      </c>
      <c r="F121" s="8" t="s">
        <v>166</v>
      </c>
      <c r="G121" s="8" t="s">
        <v>22</v>
      </c>
      <c r="H121" s="8" t="s">
        <v>19</v>
      </c>
      <c r="I121" s="8" t="s">
        <v>24</v>
      </c>
      <c r="J121" s="26" t="s">
        <v>21</v>
      </c>
      <c r="K121" s="23">
        <v>756097.5609756097</v>
      </c>
      <c r="BR121" s="37">
        <v>31</v>
      </c>
      <c r="BS121" s="36">
        <v>4.1000000000000002E-2</v>
      </c>
    </row>
    <row r="122" spans="1:83" x14ac:dyDescent="0.25">
      <c r="A122" s="3">
        <v>756</v>
      </c>
      <c r="B122" s="8" t="s">
        <v>201</v>
      </c>
      <c r="C122" s="12" t="str">
        <f t="shared" si="1"/>
        <v>Kerr (756)</v>
      </c>
      <c r="D122" s="8">
        <v>2017</v>
      </c>
      <c r="E122" s="8" t="s">
        <v>23</v>
      </c>
      <c r="F122" s="8" t="s">
        <v>166</v>
      </c>
      <c r="G122" s="12" t="s">
        <v>239</v>
      </c>
      <c r="H122" s="12" t="s">
        <v>19</v>
      </c>
      <c r="I122" s="8" t="s">
        <v>24</v>
      </c>
      <c r="J122" s="8" t="s">
        <v>21</v>
      </c>
      <c r="K122" s="25">
        <v>5706</v>
      </c>
      <c r="AB122" s="37">
        <v>1</v>
      </c>
      <c r="AC122" s="36">
        <v>0.1752541184717841</v>
      </c>
    </row>
    <row r="123" spans="1:83" x14ac:dyDescent="0.25">
      <c r="A123" s="3">
        <v>756</v>
      </c>
      <c r="B123" s="8" t="s">
        <v>201</v>
      </c>
      <c r="C123" s="12" t="str">
        <f t="shared" si="1"/>
        <v>Kerr (756)</v>
      </c>
      <c r="D123" s="8">
        <v>2017</v>
      </c>
      <c r="E123" s="8" t="s">
        <v>23</v>
      </c>
      <c r="F123" s="8" t="s">
        <v>166</v>
      </c>
      <c r="G123" s="12" t="s">
        <v>239</v>
      </c>
      <c r="H123" s="12" t="s">
        <v>19</v>
      </c>
      <c r="I123" s="12" t="s">
        <v>295</v>
      </c>
      <c r="J123" s="8" t="s">
        <v>21</v>
      </c>
      <c r="K123" s="25">
        <v>1762</v>
      </c>
      <c r="AB123" s="37">
        <v>0</v>
      </c>
      <c r="AC123" s="36">
        <v>0</v>
      </c>
    </row>
    <row r="124" spans="1:83" x14ac:dyDescent="0.25">
      <c r="A124" s="3">
        <v>756</v>
      </c>
      <c r="B124" s="8" t="s">
        <v>201</v>
      </c>
      <c r="C124" s="12" t="str">
        <f t="shared" si="1"/>
        <v>Kerr (756)</v>
      </c>
      <c r="D124" s="8">
        <v>2017</v>
      </c>
      <c r="E124" s="8" t="s">
        <v>23</v>
      </c>
      <c r="F124" s="8" t="s">
        <v>166</v>
      </c>
      <c r="G124" s="12" t="s">
        <v>239</v>
      </c>
      <c r="H124" s="12" t="s">
        <v>19</v>
      </c>
      <c r="I124" s="12" t="s">
        <v>296</v>
      </c>
      <c r="J124" s="8" t="s">
        <v>21</v>
      </c>
      <c r="K124" s="25">
        <v>3944</v>
      </c>
      <c r="AB124" s="37">
        <v>1</v>
      </c>
      <c r="AC124" s="36">
        <v>0.25354969574036512</v>
      </c>
    </row>
    <row r="125" spans="1:83" x14ac:dyDescent="0.25">
      <c r="A125" s="3">
        <v>756</v>
      </c>
      <c r="B125" s="8" t="s">
        <v>201</v>
      </c>
      <c r="C125" s="12" t="str">
        <f t="shared" si="1"/>
        <v>Kerr (756)</v>
      </c>
      <c r="D125" s="8">
        <v>2017</v>
      </c>
      <c r="E125" s="8" t="s">
        <v>25</v>
      </c>
      <c r="F125" s="8" t="s">
        <v>166</v>
      </c>
      <c r="G125" s="12" t="s">
        <v>239</v>
      </c>
      <c r="H125" s="12" t="s">
        <v>19</v>
      </c>
      <c r="I125" s="8" t="s">
        <v>24</v>
      </c>
      <c r="J125" s="8" t="s">
        <v>21</v>
      </c>
      <c r="K125" s="25">
        <v>6813</v>
      </c>
      <c r="AB125" s="37">
        <v>6</v>
      </c>
      <c r="AC125" s="36">
        <v>0.8806693086745927</v>
      </c>
    </row>
    <row r="126" spans="1:83" x14ac:dyDescent="0.25">
      <c r="A126" s="3">
        <v>756</v>
      </c>
      <c r="B126" s="8" t="s">
        <v>201</v>
      </c>
      <c r="C126" s="12" t="str">
        <f t="shared" si="1"/>
        <v>Kerr (756)</v>
      </c>
      <c r="D126" s="8">
        <v>2017</v>
      </c>
      <c r="E126" s="8" t="s">
        <v>25</v>
      </c>
      <c r="F126" s="8" t="s">
        <v>166</v>
      </c>
      <c r="G126" s="12" t="s">
        <v>239</v>
      </c>
      <c r="H126" s="12" t="s">
        <v>19</v>
      </c>
      <c r="I126" s="12" t="s">
        <v>295</v>
      </c>
      <c r="J126" s="8" t="s">
        <v>21</v>
      </c>
      <c r="K126" s="25">
        <v>1917</v>
      </c>
      <c r="AB126" s="37">
        <v>5</v>
      </c>
      <c r="AC126" s="36">
        <v>2.6082420448617634</v>
      </c>
    </row>
    <row r="127" spans="1:83" x14ac:dyDescent="0.25">
      <c r="A127" s="3">
        <v>756</v>
      </c>
      <c r="B127" s="8" t="s">
        <v>201</v>
      </c>
      <c r="C127" s="12" t="str">
        <f t="shared" si="1"/>
        <v>Kerr (756)</v>
      </c>
      <c r="D127" s="8">
        <v>2017</v>
      </c>
      <c r="E127" s="8" t="s">
        <v>25</v>
      </c>
      <c r="F127" s="8" t="s">
        <v>166</v>
      </c>
      <c r="G127" s="12" t="s">
        <v>239</v>
      </c>
      <c r="H127" s="12" t="s">
        <v>19</v>
      </c>
      <c r="I127" s="12" t="s">
        <v>296</v>
      </c>
      <c r="J127" s="8" t="s">
        <v>21</v>
      </c>
      <c r="K127" s="25">
        <v>4896</v>
      </c>
      <c r="AB127" s="37">
        <v>1</v>
      </c>
      <c r="AC127" s="36">
        <v>0.20424836601307189</v>
      </c>
    </row>
    <row r="128" spans="1:83" x14ac:dyDescent="0.25">
      <c r="A128" s="3">
        <v>757</v>
      </c>
      <c r="B128" s="8" t="s">
        <v>201</v>
      </c>
      <c r="C128" s="12" t="str">
        <f t="shared" si="1"/>
        <v>Kerr (757)</v>
      </c>
      <c r="D128" s="8">
        <v>2017</v>
      </c>
      <c r="E128" s="8" t="s">
        <v>23</v>
      </c>
      <c r="F128" s="8" t="s">
        <v>166</v>
      </c>
      <c r="G128" s="8" t="s">
        <v>22</v>
      </c>
      <c r="H128" s="8" t="s">
        <v>85</v>
      </c>
      <c r="I128" s="8" t="s">
        <v>24</v>
      </c>
      <c r="J128" s="8" t="s">
        <v>21</v>
      </c>
      <c r="K128" s="23">
        <v>364572.42582897033</v>
      </c>
      <c r="L128" s="3">
        <v>2089</v>
      </c>
      <c r="M128" s="36">
        <v>5.7299999999999995</v>
      </c>
      <c r="T128" s="35">
        <v>159</v>
      </c>
      <c r="U128" s="41">
        <v>0.43612733365246531</v>
      </c>
      <c r="X128" s="35">
        <v>397</v>
      </c>
      <c r="Y128" s="41">
        <v>1.0889468645284825</v>
      </c>
      <c r="Z128" s="37">
        <v>329</v>
      </c>
      <c r="AA128" s="41">
        <v>0.90242699856390618</v>
      </c>
      <c r="AP128" s="39">
        <v>392</v>
      </c>
      <c r="AQ128" s="41">
        <v>1.0752321685016755</v>
      </c>
      <c r="AV128" s="39">
        <v>73</v>
      </c>
      <c r="AW128" s="41">
        <v>0.20023456199138345</v>
      </c>
      <c r="AX128" s="39">
        <v>118</v>
      </c>
      <c r="AY128" s="41">
        <v>0.3236668262326472</v>
      </c>
      <c r="BD128" s="35">
        <v>833</v>
      </c>
      <c r="BE128" s="41">
        <v>2.2848683580660607</v>
      </c>
      <c r="BF128" s="36">
        <v>202</v>
      </c>
      <c r="BG128" s="41">
        <v>0.55407371948300621</v>
      </c>
      <c r="BH128" s="35">
        <v>349</v>
      </c>
      <c r="BI128" s="41">
        <v>0.95728578267113451</v>
      </c>
      <c r="BJ128" s="35">
        <v>490</v>
      </c>
      <c r="BK128" s="41">
        <v>1.3440402106270943</v>
      </c>
      <c r="BL128" s="35">
        <v>29</v>
      </c>
      <c r="BM128" s="41">
        <v>7.9545236955481088E-2</v>
      </c>
      <c r="BP128" s="37">
        <v>249</v>
      </c>
      <c r="BQ128" s="41">
        <v>0.68299186213499286</v>
      </c>
      <c r="BR128" s="35">
        <v>6</v>
      </c>
      <c r="BS128" s="41">
        <v>1.6457635232168501E-2</v>
      </c>
      <c r="BT128" s="37">
        <v>466</v>
      </c>
      <c r="BU128" s="41">
        <v>1.2782096696984204</v>
      </c>
      <c r="BX128" s="35">
        <v>764</v>
      </c>
      <c r="BY128" s="41">
        <v>2.0956055528961226</v>
      </c>
      <c r="CB128" s="35">
        <v>194</v>
      </c>
      <c r="CC128" s="41">
        <v>0.53213020584011494</v>
      </c>
    </row>
    <row r="129" spans="1:89" x14ac:dyDescent="0.25">
      <c r="A129" s="3">
        <v>757</v>
      </c>
      <c r="B129" s="8" t="s">
        <v>201</v>
      </c>
      <c r="C129" s="12" t="str">
        <f t="shared" si="1"/>
        <v>Kerr (757)</v>
      </c>
      <c r="D129" s="8">
        <v>2017</v>
      </c>
      <c r="E129" s="8" t="s">
        <v>25</v>
      </c>
      <c r="F129" s="8" t="s">
        <v>166</v>
      </c>
      <c r="G129" s="8" t="s">
        <v>22</v>
      </c>
      <c r="H129" s="8" t="s">
        <v>85</v>
      </c>
      <c r="I129" s="8" t="s">
        <v>24</v>
      </c>
      <c r="J129" s="8" t="s">
        <v>21</v>
      </c>
      <c r="K129" s="23">
        <v>288584.47488584474</v>
      </c>
      <c r="L129" s="3">
        <v>1896</v>
      </c>
      <c r="M129" s="36">
        <v>6.57</v>
      </c>
      <c r="T129" s="35">
        <v>110</v>
      </c>
      <c r="U129" s="41">
        <v>0.3811708860759494</v>
      </c>
      <c r="X129" s="35">
        <v>353</v>
      </c>
      <c r="Y129" s="41">
        <v>1.2232120253164558</v>
      </c>
      <c r="Z129" s="37">
        <v>317</v>
      </c>
      <c r="AA129" s="41">
        <v>1.0984651898734179</v>
      </c>
      <c r="AP129" s="39">
        <v>387</v>
      </c>
      <c r="AQ129" s="41">
        <v>1.3410284810126583</v>
      </c>
      <c r="AV129" s="39">
        <v>54</v>
      </c>
      <c r="AW129" s="41">
        <v>0.18712025316455697</v>
      </c>
      <c r="AX129" s="39">
        <v>149</v>
      </c>
      <c r="AY129" s="41">
        <v>0.51631329113924052</v>
      </c>
      <c r="BD129" s="35">
        <v>763</v>
      </c>
      <c r="BE129" s="41">
        <v>2.6439398734177213</v>
      </c>
      <c r="BF129" s="36">
        <v>187</v>
      </c>
      <c r="BG129" s="41">
        <v>0.64799050632911392</v>
      </c>
      <c r="BH129" s="35">
        <v>284</v>
      </c>
      <c r="BI129" s="41">
        <v>0.98411392405063292</v>
      </c>
      <c r="BJ129" s="35">
        <v>461</v>
      </c>
      <c r="BK129" s="41">
        <v>1.5974525316455697</v>
      </c>
      <c r="BL129" s="35">
        <v>28</v>
      </c>
      <c r="BM129" s="41">
        <v>9.7025316455696203E-2</v>
      </c>
      <c r="BP129" s="37">
        <v>181</v>
      </c>
      <c r="BQ129" s="41">
        <v>0.62719936708860757</v>
      </c>
      <c r="BR129" s="35">
        <v>9</v>
      </c>
      <c r="BS129" s="41">
        <v>3.1186708860759495E-2</v>
      </c>
      <c r="BT129" s="37">
        <v>511</v>
      </c>
      <c r="BU129" s="41">
        <v>1.7707120253164557</v>
      </c>
      <c r="BX129" s="35">
        <v>583</v>
      </c>
      <c r="BY129" s="41">
        <v>2.0202056962025314</v>
      </c>
      <c r="CB129" s="35">
        <v>327</v>
      </c>
      <c r="CC129" s="41">
        <v>1.133117088607595</v>
      </c>
    </row>
    <row r="130" spans="1:89" x14ac:dyDescent="0.25">
      <c r="A130" s="3">
        <v>757</v>
      </c>
      <c r="B130" s="8" t="s">
        <v>201</v>
      </c>
      <c r="C130" s="12" t="str">
        <f t="shared" si="1"/>
        <v>Kerr (757)</v>
      </c>
      <c r="D130" s="8">
        <v>2017</v>
      </c>
      <c r="E130" s="8" t="s">
        <v>23</v>
      </c>
      <c r="F130" s="8" t="s">
        <v>240</v>
      </c>
      <c r="G130" s="8" t="s">
        <v>82</v>
      </c>
      <c r="H130" s="8" t="s">
        <v>85</v>
      </c>
      <c r="I130" s="8" t="s">
        <v>24</v>
      </c>
      <c r="J130" s="8" t="s">
        <v>21</v>
      </c>
      <c r="K130" s="23">
        <v>215746.42126789369</v>
      </c>
      <c r="L130" s="3">
        <v>1055</v>
      </c>
      <c r="M130" s="36">
        <v>4.8899999999999997</v>
      </c>
      <c r="T130" s="35">
        <v>95</v>
      </c>
      <c r="U130" s="41">
        <v>0.44033175355450227</v>
      </c>
      <c r="X130" s="35">
        <v>157</v>
      </c>
      <c r="Y130" s="41">
        <v>0.72770616113744069</v>
      </c>
      <c r="Z130" s="37">
        <v>142</v>
      </c>
      <c r="AA130" s="41">
        <v>0.65818009478672979</v>
      </c>
      <c r="AP130" s="39">
        <v>113</v>
      </c>
      <c r="AQ130" s="41">
        <v>0.52376303317535533</v>
      </c>
      <c r="AV130" s="39">
        <v>87</v>
      </c>
      <c r="AW130" s="41">
        <v>0.4032511848341232</v>
      </c>
      <c r="AX130" s="39">
        <v>83</v>
      </c>
      <c r="AY130" s="41">
        <v>0.38471090047393364</v>
      </c>
      <c r="BD130" s="35">
        <v>433</v>
      </c>
      <c r="BE130" s="41">
        <v>2.006985781990521</v>
      </c>
      <c r="BF130" s="36">
        <v>20</v>
      </c>
      <c r="BG130" s="41">
        <v>9.2701421800947856E-2</v>
      </c>
      <c r="BH130" s="35">
        <v>173</v>
      </c>
      <c r="BI130" s="41">
        <v>0.80186729857819894</v>
      </c>
      <c r="BJ130" s="35">
        <v>244</v>
      </c>
      <c r="BK130" s="41">
        <v>1.1309573459715638</v>
      </c>
      <c r="BL130" s="35">
        <v>115</v>
      </c>
      <c r="BM130" s="41">
        <v>0.53303317535545014</v>
      </c>
      <c r="BP130" s="37">
        <v>156</v>
      </c>
      <c r="BQ130" s="41">
        <v>0.72307109004739334</v>
      </c>
      <c r="BR130" s="35">
        <v>32</v>
      </c>
      <c r="BS130" s="41">
        <v>0.14832227488151659</v>
      </c>
      <c r="BT130" s="37">
        <v>43</v>
      </c>
      <c r="BU130" s="41">
        <v>0.19930805687203787</v>
      </c>
      <c r="BX130" s="35">
        <v>216</v>
      </c>
      <c r="BY130" s="41">
        <v>1.0011753554502369</v>
      </c>
      <c r="CB130" s="35">
        <v>59</v>
      </c>
      <c r="CC130" s="41">
        <v>0.2734691943127962</v>
      </c>
    </row>
    <row r="131" spans="1:89" x14ac:dyDescent="0.25">
      <c r="A131" s="3">
        <v>757</v>
      </c>
      <c r="B131" s="8" t="s">
        <v>201</v>
      </c>
      <c r="C131" s="12" t="str">
        <f t="shared" si="1"/>
        <v>Kerr (757)</v>
      </c>
      <c r="D131" s="8">
        <v>2017</v>
      </c>
      <c r="E131" s="8" t="s">
        <v>25</v>
      </c>
      <c r="F131" s="8" t="s">
        <v>240</v>
      </c>
      <c r="G131" s="8" t="s">
        <v>82</v>
      </c>
      <c r="H131" s="8" t="s">
        <v>85</v>
      </c>
      <c r="I131" s="8" t="s">
        <v>24</v>
      </c>
      <c r="J131" s="8" t="s">
        <v>21</v>
      </c>
      <c r="K131" s="23">
        <v>194842.40687679083</v>
      </c>
      <c r="L131" s="3">
        <v>680</v>
      </c>
      <c r="M131" s="36">
        <v>3.49</v>
      </c>
      <c r="T131" s="35">
        <v>50</v>
      </c>
      <c r="U131" s="41">
        <v>0.25661764705882351</v>
      </c>
      <c r="X131" s="35">
        <v>113</v>
      </c>
      <c r="Y131" s="41">
        <v>0.57995588235294115</v>
      </c>
      <c r="Z131" s="37">
        <v>105</v>
      </c>
      <c r="AA131" s="41">
        <v>0.53889705882352934</v>
      </c>
      <c r="AP131" s="39">
        <v>49</v>
      </c>
      <c r="AQ131" s="41">
        <v>0.25148529411764703</v>
      </c>
      <c r="AV131" s="39">
        <v>40</v>
      </c>
      <c r="AW131" s="41">
        <v>0.20529411764705882</v>
      </c>
      <c r="AX131" s="39">
        <v>68</v>
      </c>
      <c r="AY131" s="41">
        <v>0.34899999999999998</v>
      </c>
      <c r="BD131" s="35">
        <v>205</v>
      </c>
      <c r="BE131" s="41">
        <v>1.0521323529411764</v>
      </c>
      <c r="BF131" s="36">
        <v>25</v>
      </c>
      <c r="BG131" s="41">
        <v>0.12830882352941175</v>
      </c>
      <c r="BH131" s="35">
        <v>96</v>
      </c>
      <c r="BI131" s="41">
        <v>0.49270588235294122</v>
      </c>
      <c r="BJ131" s="35">
        <v>154</v>
      </c>
      <c r="BK131" s="41">
        <v>0.79038235294117642</v>
      </c>
      <c r="BL131" s="35">
        <v>128</v>
      </c>
      <c r="BM131" s="41">
        <v>0.65694117647058825</v>
      </c>
      <c r="BP131" s="37">
        <v>119</v>
      </c>
      <c r="BQ131" s="41">
        <v>0.61075000000000002</v>
      </c>
      <c r="BR131" s="35">
        <v>11</v>
      </c>
      <c r="BS131" s="41">
        <v>5.6455882352941175E-2</v>
      </c>
      <c r="BT131" s="37">
        <v>185</v>
      </c>
      <c r="BU131" s="41">
        <v>0.94948529411764704</v>
      </c>
      <c r="BX131" s="35">
        <v>100</v>
      </c>
      <c r="BY131" s="41">
        <v>0.51323529411764701</v>
      </c>
      <c r="CB131" s="35">
        <v>14</v>
      </c>
      <c r="CC131" s="41">
        <v>7.1852941176470578E-2</v>
      </c>
    </row>
    <row r="132" spans="1:89" x14ac:dyDescent="0.25">
      <c r="A132" s="3">
        <v>758</v>
      </c>
      <c r="B132" s="8" t="s">
        <v>201</v>
      </c>
      <c r="C132" s="12" t="str">
        <f t="shared" ref="C132:C195" si="2">B132&amp;" ("&amp;A132&amp;")"</f>
        <v>Kerr (758)</v>
      </c>
      <c r="D132" s="8">
        <v>2022</v>
      </c>
      <c r="E132" s="8" t="s">
        <v>23</v>
      </c>
      <c r="F132" s="8" t="s">
        <v>166</v>
      </c>
      <c r="G132" s="8" t="s">
        <v>22</v>
      </c>
      <c r="H132" s="8" t="s">
        <v>19</v>
      </c>
      <c r="I132" s="8" t="s">
        <v>24</v>
      </c>
      <c r="J132" s="26" t="s">
        <v>21</v>
      </c>
      <c r="K132" s="24">
        <v>2757235</v>
      </c>
      <c r="AD132" s="35">
        <v>1414</v>
      </c>
      <c r="AE132" s="36">
        <v>0.51283260222650595</v>
      </c>
    </row>
    <row r="133" spans="1:89" x14ac:dyDescent="0.25">
      <c r="A133" s="3">
        <v>758</v>
      </c>
      <c r="B133" s="8" t="s">
        <v>201</v>
      </c>
      <c r="C133" s="12" t="str">
        <f t="shared" si="2"/>
        <v>Kerr (758)</v>
      </c>
      <c r="D133" s="8">
        <v>2022</v>
      </c>
      <c r="E133" s="8" t="s">
        <v>23</v>
      </c>
      <c r="F133" s="8" t="s">
        <v>166</v>
      </c>
      <c r="G133" s="8" t="s">
        <v>22</v>
      </c>
      <c r="H133" s="8" t="s">
        <v>19</v>
      </c>
      <c r="I133" s="12" t="s">
        <v>295</v>
      </c>
      <c r="J133" s="26" t="s">
        <v>21</v>
      </c>
      <c r="K133" s="24">
        <v>840611</v>
      </c>
      <c r="AD133" s="35">
        <v>700</v>
      </c>
      <c r="AE133" s="36">
        <v>0.83272762312175308</v>
      </c>
    </row>
    <row r="134" spans="1:89" x14ac:dyDescent="0.25">
      <c r="A134" s="3">
        <v>758</v>
      </c>
      <c r="B134" s="8" t="s">
        <v>201</v>
      </c>
      <c r="C134" s="12" t="str">
        <f t="shared" si="2"/>
        <v>Kerr (758)</v>
      </c>
      <c r="D134" s="8">
        <v>2022</v>
      </c>
      <c r="E134" s="8" t="s">
        <v>23</v>
      </c>
      <c r="F134" s="8" t="s">
        <v>166</v>
      </c>
      <c r="G134" s="8" t="s">
        <v>22</v>
      </c>
      <c r="H134" s="8" t="s">
        <v>19</v>
      </c>
      <c r="I134" s="12" t="s">
        <v>296</v>
      </c>
      <c r="J134" s="26" t="s">
        <v>21</v>
      </c>
      <c r="K134" s="24">
        <v>1916624</v>
      </c>
      <c r="AD134" s="35">
        <v>714</v>
      </c>
      <c r="AE134" s="36">
        <v>0.37253003197288564</v>
      </c>
    </row>
    <row r="135" spans="1:89" x14ac:dyDescent="0.25">
      <c r="A135" s="3">
        <v>758</v>
      </c>
      <c r="B135" s="8" t="s">
        <v>201</v>
      </c>
      <c r="C135" s="12" t="str">
        <f t="shared" si="2"/>
        <v>Kerr (758)</v>
      </c>
      <c r="D135" s="8">
        <v>2022</v>
      </c>
      <c r="E135" s="8" t="s">
        <v>25</v>
      </c>
      <c r="F135" s="8" t="s">
        <v>166</v>
      </c>
      <c r="G135" s="8" t="s">
        <v>22</v>
      </c>
      <c r="H135" s="8" t="s">
        <v>19</v>
      </c>
      <c r="I135" s="8" t="s">
        <v>24</v>
      </c>
      <c r="J135" s="26" t="s">
        <v>21</v>
      </c>
      <c r="K135" s="24">
        <v>2098628</v>
      </c>
      <c r="AD135" s="35">
        <v>1117</v>
      </c>
      <c r="AE135" s="36">
        <v>0.53225250020489567</v>
      </c>
    </row>
    <row r="136" spans="1:89" x14ac:dyDescent="0.25">
      <c r="A136" s="3">
        <v>758</v>
      </c>
      <c r="B136" s="8" t="s">
        <v>201</v>
      </c>
      <c r="C136" s="12" t="str">
        <f t="shared" si="2"/>
        <v>Kerr (758)</v>
      </c>
      <c r="D136" s="8">
        <v>2022</v>
      </c>
      <c r="E136" s="8" t="s">
        <v>25</v>
      </c>
      <c r="F136" s="8" t="s">
        <v>166</v>
      </c>
      <c r="G136" s="8" t="s">
        <v>22</v>
      </c>
      <c r="H136" s="8" t="s">
        <v>19</v>
      </c>
      <c r="I136" s="12" t="s">
        <v>295</v>
      </c>
      <c r="J136" s="26" t="s">
        <v>21</v>
      </c>
      <c r="K136" s="24">
        <v>650345</v>
      </c>
      <c r="AD136" s="35">
        <v>628</v>
      </c>
      <c r="AE136" s="36">
        <v>0.96564131345670379</v>
      </c>
    </row>
    <row r="137" spans="1:89" x14ac:dyDescent="0.25">
      <c r="A137" s="3">
        <v>758</v>
      </c>
      <c r="B137" s="8" t="s">
        <v>201</v>
      </c>
      <c r="C137" s="12" t="str">
        <f t="shared" si="2"/>
        <v>Kerr (758)</v>
      </c>
      <c r="D137" s="8">
        <v>2022</v>
      </c>
      <c r="E137" s="8" t="s">
        <v>25</v>
      </c>
      <c r="F137" s="8" t="s">
        <v>166</v>
      </c>
      <c r="G137" s="8" t="s">
        <v>22</v>
      </c>
      <c r="H137" s="8" t="s">
        <v>19</v>
      </c>
      <c r="I137" s="12" t="s">
        <v>296</v>
      </c>
      <c r="J137" s="26" t="s">
        <v>21</v>
      </c>
      <c r="K137" s="24">
        <v>1448283</v>
      </c>
      <c r="AD137" s="35">
        <v>489</v>
      </c>
      <c r="AE137" s="36">
        <v>0.33764119305411994</v>
      </c>
    </row>
    <row r="138" spans="1:89" x14ac:dyDescent="0.25">
      <c r="A138" s="3">
        <v>859</v>
      </c>
      <c r="B138" s="8" t="s">
        <v>164</v>
      </c>
      <c r="C138" s="12" t="str">
        <f t="shared" si="2"/>
        <v>Lempke (859)</v>
      </c>
      <c r="D138" s="8">
        <v>2021</v>
      </c>
      <c r="E138" s="8" t="s">
        <v>25</v>
      </c>
      <c r="F138" s="8" t="s">
        <v>240</v>
      </c>
      <c r="G138" s="8" t="s">
        <v>82</v>
      </c>
      <c r="H138" s="8" t="s">
        <v>102</v>
      </c>
      <c r="I138" s="12" t="s">
        <v>295</v>
      </c>
      <c r="J138" s="8" t="s">
        <v>21</v>
      </c>
      <c r="K138" s="25">
        <v>104433</v>
      </c>
      <c r="L138" s="35">
        <v>1081</v>
      </c>
      <c r="M138" s="36">
        <v>10.351134220026237</v>
      </c>
      <c r="T138" s="35">
        <v>198</v>
      </c>
      <c r="U138" s="36">
        <v>1.8959524288299676</v>
      </c>
      <c r="X138" s="35">
        <v>225</v>
      </c>
      <c r="Y138" s="36">
        <v>2.1544913963976904</v>
      </c>
      <c r="Z138" s="37">
        <v>220</v>
      </c>
      <c r="AA138" s="36">
        <v>2.1066138098110754</v>
      </c>
      <c r="AB138" s="37">
        <v>101</v>
      </c>
      <c r="AC138" s="36">
        <v>0.96712724904962988</v>
      </c>
      <c r="AV138" s="39">
        <v>55</v>
      </c>
      <c r="AW138" s="36">
        <v>0.52665345245276884</v>
      </c>
      <c r="BD138" s="35">
        <v>468</v>
      </c>
      <c r="BE138" s="36">
        <v>4.4813421045071955</v>
      </c>
      <c r="BF138" s="36"/>
      <c r="BH138" s="35">
        <v>259</v>
      </c>
      <c r="BI138" s="36">
        <v>2.4800589851866746</v>
      </c>
      <c r="BJ138" s="35">
        <v>220</v>
      </c>
      <c r="BK138" s="36">
        <v>2.1066138098110754</v>
      </c>
      <c r="BL138" s="35">
        <v>48</v>
      </c>
      <c r="BM138" s="36">
        <v>0.45962483123150727</v>
      </c>
      <c r="BN138" s="35">
        <v>86</v>
      </c>
      <c r="BO138" s="36">
        <v>0.82349448928978386</v>
      </c>
      <c r="BP138" s="37">
        <v>140</v>
      </c>
      <c r="BQ138" s="36">
        <v>1.3405724244252295</v>
      </c>
      <c r="BR138" s="35">
        <v>32</v>
      </c>
      <c r="BS138" s="36">
        <v>0.30641655415433822</v>
      </c>
      <c r="BT138" s="37">
        <v>363</v>
      </c>
      <c r="BU138" s="36">
        <v>3.4759127861882737</v>
      </c>
      <c r="BV138" s="37">
        <v>37</v>
      </c>
      <c r="BW138" s="36">
        <v>0.3542941407409535</v>
      </c>
      <c r="BX138" s="35">
        <v>163</v>
      </c>
      <c r="BY138" s="36">
        <v>1.5608093227236601</v>
      </c>
      <c r="CB138" s="35">
        <v>21</v>
      </c>
      <c r="CC138" s="36">
        <v>0.20108586366378445</v>
      </c>
      <c r="CD138" s="35">
        <v>145</v>
      </c>
      <c r="CE138" s="36">
        <v>1.388450011011845</v>
      </c>
      <c r="CF138" s="37">
        <v>577</v>
      </c>
      <c r="CG138" s="36">
        <v>5.5250734920954105</v>
      </c>
      <c r="CH138" s="37">
        <v>303</v>
      </c>
      <c r="CI138" s="36">
        <v>2.9013817471488896</v>
      </c>
      <c r="CJ138" s="1">
        <v>140</v>
      </c>
      <c r="CK138" s="36">
        <v>1.3405724244252295</v>
      </c>
    </row>
    <row r="139" spans="1:89" x14ac:dyDescent="0.25">
      <c r="A139" s="3">
        <v>859</v>
      </c>
      <c r="B139" s="8" t="s">
        <v>164</v>
      </c>
      <c r="C139" s="12" t="str">
        <f t="shared" si="2"/>
        <v>Lempke (859)</v>
      </c>
      <c r="D139" s="8">
        <v>2021</v>
      </c>
      <c r="E139" s="8" t="s">
        <v>25</v>
      </c>
      <c r="F139" s="8" t="s">
        <v>240</v>
      </c>
      <c r="G139" s="8" t="s">
        <v>82</v>
      </c>
      <c r="H139" s="8" t="s">
        <v>102</v>
      </c>
      <c r="I139" s="12" t="s">
        <v>296</v>
      </c>
      <c r="J139" s="8" t="s">
        <v>21</v>
      </c>
      <c r="K139" s="25">
        <v>320484</v>
      </c>
      <c r="L139" s="35">
        <v>1899</v>
      </c>
      <c r="M139" s="36">
        <v>5.9254128131201558</v>
      </c>
      <c r="T139" s="35">
        <v>252</v>
      </c>
      <c r="U139" s="36">
        <v>0.7863107050585989</v>
      </c>
      <c r="X139" s="35">
        <v>342</v>
      </c>
      <c r="Y139" s="36">
        <v>1.0671359568652414</v>
      </c>
      <c r="Z139" s="37">
        <v>294</v>
      </c>
      <c r="AA139" s="36">
        <v>0.91736248923503205</v>
      </c>
      <c r="AB139" s="37">
        <v>122</v>
      </c>
      <c r="AC139" s="36">
        <v>0.38067423022678198</v>
      </c>
      <c r="AV139" s="39">
        <v>82</v>
      </c>
      <c r="AW139" s="36">
        <v>0.2558630072016076</v>
      </c>
      <c r="BD139" s="35">
        <v>509</v>
      </c>
      <c r="BE139" s="36">
        <v>1.5882228129953444</v>
      </c>
      <c r="BF139" s="36"/>
      <c r="BH139" s="35">
        <v>311</v>
      </c>
      <c r="BI139" s="36">
        <v>0.97040725902073111</v>
      </c>
      <c r="BJ139" s="35">
        <v>465</v>
      </c>
      <c r="BK139" s="36">
        <v>1.4509304676676527</v>
      </c>
      <c r="BL139" s="35">
        <v>431</v>
      </c>
      <c r="BM139" s="36">
        <v>1.3448409280962546</v>
      </c>
      <c r="BN139" s="35">
        <v>183</v>
      </c>
      <c r="BO139" s="36">
        <v>0.57101134534017295</v>
      </c>
      <c r="BP139" s="37">
        <v>355</v>
      </c>
      <c r="BQ139" s="36">
        <v>1.1076996043484231</v>
      </c>
      <c r="BR139" s="35">
        <v>50</v>
      </c>
      <c r="BS139" s="36">
        <v>0.15601402878146803</v>
      </c>
      <c r="BT139" s="37">
        <v>471</v>
      </c>
      <c r="BU139" s="36">
        <v>1.4696521511214289</v>
      </c>
      <c r="BV139" s="37">
        <v>79</v>
      </c>
      <c r="BW139" s="36">
        <v>0.24650216547471948</v>
      </c>
      <c r="BX139" s="35">
        <v>148</v>
      </c>
      <c r="BY139" s="36">
        <v>0.46180152519314538</v>
      </c>
      <c r="CB139" s="35">
        <v>38</v>
      </c>
      <c r="CC139" s="36">
        <v>0.1185706618739157</v>
      </c>
      <c r="CD139" s="35">
        <v>305</v>
      </c>
      <c r="CE139" s="36">
        <v>0.95168557556695499</v>
      </c>
      <c r="CF139" s="37">
        <v>954</v>
      </c>
      <c r="CG139" s="36">
        <v>2.9767476691504102</v>
      </c>
      <c r="CH139" s="37">
        <v>514</v>
      </c>
      <c r="CI139" s="36">
        <v>1.6038242158734914</v>
      </c>
      <c r="CJ139" s="1">
        <v>288</v>
      </c>
      <c r="CK139" s="36">
        <v>0.89864080578125582</v>
      </c>
    </row>
    <row r="140" spans="1:89" x14ac:dyDescent="0.25">
      <c r="A140" s="3">
        <v>859</v>
      </c>
      <c r="B140" s="8" t="s">
        <v>164</v>
      </c>
      <c r="C140" s="12" t="str">
        <f t="shared" si="2"/>
        <v>Lempke (859)</v>
      </c>
      <c r="D140" s="8">
        <v>2021</v>
      </c>
      <c r="E140" s="8" t="s">
        <v>25</v>
      </c>
      <c r="F140" s="8" t="s">
        <v>240</v>
      </c>
      <c r="G140" s="8" t="s">
        <v>82</v>
      </c>
      <c r="H140" s="8" t="s">
        <v>102</v>
      </c>
      <c r="I140" s="8" t="s">
        <v>24</v>
      </c>
      <c r="J140" s="8" t="s">
        <v>21</v>
      </c>
      <c r="K140" s="25">
        <v>424916</v>
      </c>
      <c r="L140" s="35">
        <v>2980</v>
      </c>
      <c r="M140" s="36">
        <v>7.013150834517881</v>
      </c>
      <c r="T140" s="35">
        <v>450</v>
      </c>
      <c r="U140" s="36">
        <v>1.0590328441386061</v>
      </c>
      <c r="X140" s="35">
        <v>567</v>
      </c>
      <c r="Y140" s="36">
        <v>1.3343813836146439</v>
      </c>
      <c r="Z140" s="37">
        <v>514</v>
      </c>
      <c r="AA140" s="36">
        <v>1.2096508486383191</v>
      </c>
      <c r="AB140" s="37">
        <v>223</v>
      </c>
      <c r="AC140" s="36">
        <v>0.52480960942868704</v>
      </c>
      <c r="AD140" s="35">
        <v>426</v>
      </c>
      <c r="AE140" s="36">
        <v>1.002551092451214</v>
      </c>
      <c r="AJ140" s="38">
        <v>74.5</v>
      </c>
      <c r="AK140" s="36">
        <v>0.17532877086294701</v>
      </c>
      <c r="AV140" s="39">
        <v>137</v>
      </c>
      <c r="AW140" s="36">
        <v>0.32241666588219792</v>
      </c>
      <c r="BD140" s="35">
        <v>977</v>
      </c>
      <c r="BE140" s="36">
        <v>2.2992779749409293</v>
      </c>
      <c r="BF140" s="36"/>
      <c r="BH140" s="35">
        <v>570</v>
      </c>
      <c r="BI140" s="36">
        <v>1.3414416025755678</v>
      </c>
      <c r="BJ140" s="35">
        <v>685</v>
      </c>
      <c r="BK140" s="36">
        <v>1.6120833294109895</v>
      </c>
      <c r="BL140" s="35">
        <v>479</v>
      </c>
      <c r="BM140" s="36">
        <v>1.1272816274275388</v>
      </c>
      <c r="BN140" s="35">
        <v>269</v>
      </c>
      <c r="BO140" s="36">
        <v>0.6330663001628557</v>
      </c>
      <c r="BP140" s="37">
        <v>495</v>
      </c>
      <c r="BQ140" s="36">
        <v>1.1649361285524669</v>
      </c>
      <c r="BR140" s="35">
        <v>82</v>
      </c>
      <c r="BS140" s="36">
        <v>0.19297931826525713</v>
      </c>
      <c r="BT140" s="37">
        <v>834</v>
      </c>
      <c r="BU140" s="36">
        <v>1.9627408711368837</v>
      </c>
      <c r="BV140" s="37">
        <v>116</v>
      </c>
      <c r="BW140" s="36">
        <v>0.2729951331557296</v>
      </c>
      <c r="BX140" s="35">
        <v>311</v>
      </c>
      <c r="BY140" s="36">
        <v>0.73190936561579234</v>
      </c>
      <c r="CB140" s="35">
        <v>59</v>
      </c>
      <c r="CC140" s="36">
        <v>0.13885097289817283</v>
      </c>
      <c r="CD140" s="35">
        <v>450</v>
      </c>
      <c r="CE140" s="36">
        <v>1.0590328441386061</v>
      </c>
      <c r="CF140" s="37">
        <v>1351</v>
      </c>
      <c r="CG140" s="36">
        <v>3.1794519387361269</v>
      </c>
      <c r="CH140" s="37">
        <v>817</v>
      </c>
      <c r="CI140" s="36">
        <v>1.9227329636916473</v>
      </c>
      <c r="CJ140" s="1">
        <v>428</v>
      </c>
      <c r="CK140" s="36">
        <v>1.00725790509183</v>
      </c>
    </row>
    <row r="141" spans="1:89" x14ac:dyDescent="0.25">
      <c r="A141" s="3">
        <v>859</v>
      </c>
      <c r="B141" s="8" t="s">
        <v>164</v>
      </c>
      <c r="C141" s="12" t="str">
        <f t="shared" si="2"/>
        <v>Lempke (859)</v>
      </c>
      <c r="D141" s="8">
        <v>2021</v>
      </c>
      <c r="E141" s="8" t="s">
        <v>25</v>
      </c>
      <c r="F141" s="8" t="s">
        <v>240</v>
      </c>
      <c r="G141" s="8" t="s">
        <v>82</v>
      </c>
      <c r="H141" s="8" t="s">
        <v>19</v>
      </c>
      <c r="I141" s="8" t="s">
        <v>24</v>
      </c>
      <c r="J141" s="8" t="s">
        <v>21</v>
      </c>
      <c r="K141" s="25">
        <v>424916</v>
      </c>
      <c r="L141" s="35">
        <v>1213</v>
      </c>
      <c r="M141" s="36">
        <v>2.8546818665336207</v>
      </c>
    </row>
    <row r="142" spans="1:89" x14ac:dyDescent="0.25">
      <c r="A142" s="3">
        <v>859</v>
      </c>
      <c r="B142" s="8" t="s">
        <v>164</v>
      </c>
      <c r="C142" s="12" t="str">
        <f t="shared" si="2"/>
        <v>Lempke (859)</v>
      </c>
      <c r="D142" s="8">
        <v>2021</v>
      </c>
      <c r="E142" s="8" t="s">
        <v>25</v>
      </c>
      <c r="F142" s="8" t="s">
        <v>240</v>
      </c>
      <c r="G142" s="8" t="s">
        <v>82</v>
      </c>
      <c r="H142" s="8" t="s">
        <v>85</v>
      </c>
      <c r="I142" s="8" t="s">
        <v>24</v>
      </c>
      <c r="J142" s="8" t="s">
        <v>21</v>
      </c>
      <c r="K142" s="25">
        <v>424916</v>
      </c>
      <c r="L142" s="35">
        <v>1171</v>
      </c>
      <c r="M142" s="36">
        <v>2.7558388010806842</v>
      </c>
    </row>
    <row r="143" spans="1:89" x14ac:dyDescent="0.25">
      <c r="A143" s="3">
        <v>862</v>
      </c>
      <c r="B143" s="8" t="s">
        <v>165</v>
      </c>
      <c r="C143" s="12" t="str">
        <f t="shared" si="2"/>
        <v>Leppanen (862)</v>
      </c>
      <c r="D143" s="8">
        <v>2017</v>
      </c>
      <c r="E143" s="8" t="s">
        <v>23</v>
      </c>
      <c r="F143" s="8" t="s">
        <v>166</v>
      </c>
      <c r="G143" s="8" t="s">
        <v>242</v>
      </c>
      <c r="H143" s="8" t="s">
        <v>243</v>
      </c>
      <c r="I143" s="8" t="s">
        <v>24</v>
      </c>
      <c r="J143" s="8" t="s">
        <v>20</v>
      </c>
      <c r="K143" s="25">
        <v>34247</v>
      </c>
      <c r="BN143" s="35">
        <v>41</v>
      </c>
      <c r="BO143" s="36">
        <v>1.1971851549040793</v>
      </c>
    </row>
    <row r="144" spans="1:89" x14ac:dyDescent="0.25">
      <c r="A144" s="3">
        <v>862</v>
      </c>
      <c r="B144" s="8" t="s">
        <v>165</v>
      </c>
      <c r="C144" s="12" t="str">
        <f t="shared" si="2"/>
        <v>Leppanen (862)</v>
      </c>
      <c r="D144" s="8">
        <v>2017</v>
      </c>
      <c r="E144" s="8" t="s">
        <v>25</v>
      </c>
      <c r="F144" s="8" t="s">
        <v>166</v>
      </c>
      <c r="G144" s="8" t="s">
        <v>242</v>
      </c>
      <c r="H144" s="8" t="s">
        <v>243</v>
      </c>
      <c r="I144" s="8" t="s">
        <v>24</v>
      </c>
      <c r="J144" s="8" t="s">
        <v>20</v>
      </c>
      <c r="K144" s="25">
        <v>25352</v>
      </c>
      <c r="BN144" s="35">
        <v>49</v>
      </c>
      <c r="BO144" s="36">
        <v>1.9327863679394131</v>
      </c>
    </row>
    <row r="145" spans="1:81" x14ac:dyDescent="0.25">
      <c r="A145" s="3">
        <v>888</v>
      </c>
      <c r="B145" s="8" t="s">
        <v>167</v>
      </c>
      <c r="C145" s="12" t="str">
        <f t="shared" si="2"/>
        <v>Lincoln (888)</v>
      </c>
      <c r="D145" s="8">
        <v>2011</v>
      </c>
      <c r="E145" s="8" t="s">
        <v>23</v>
      </c>
      <c r="F145" s="8" t="s">
        <v>166</v>
      </c>
      <c r="G145" s="8" t="s">
        <v>22</v>
      </c>
      <c r="H145" s="12" t="s">
        <v>19</v>
      </c>
      <c r="I145" s="8" t="s">
        <v>24</v>
      </c>
      <c r="J145" s="8" t="s">
        <v>21</v>
      </c>
      <c r="K145" s="25">
        <v>788022</v>
      </c>
      <c r="AB145" s="37">
        <v>77</v>
      </c>
      <c r="AC145" s="36">
        <v>9.7713008012466657E-2</v>
      </c>
    </row>
    <row r="146" spans="1:81" x14ac:dyDescent="0.25">
      <c r="A146" s="3">
        <v>888</v>
      </c>
      <c r="B146" s="8" t="s">
        <v>167</v>
      </c>
      <c r="C146" s="12" t="str">
        <f t="shared" si="2"/>
        <v>Lincoln (888)</v>
      </c>
      <c r="D146" s="8">
        <v>2011</v>
      </c>
      <c r="E146" s="8" t="s">
        <v>25</v>
      </c>
      <c r="F146" s="8" t="s">
        <v>166</v>
      </c>
      <c r="G146" s="8" t="s">
        <v>22</v>
      </c>
      <c r="H146" s="12" t="s">
        <v>19</v>
      </c>
      <c r="I146" s="8" t="s">
        <v>24</v>
      </c>
      <c r="J146" s="8" t="s">
        <v>21</v>
      </c>
      <c r="K146" s="25">
        <v>730876</v>
      </c>
      <c r="AB146" s="37">
        <v>120</v>
      </c>
      <c r="AC146" s="36">
        <v>0.16418653779847744</v>
      </c>
    </row>
    <row r="147" spans="1:81" x14ac:dyDescent="0.25">
      <c r="A147" s="3">
        <v>908</v>
      </c>
      <c r="B147" s="8" t="s">
        <v>168</v>
      </c>
      <c r="C147" s="12" t="str">
        <f t="shared" si="2"/>
        <v>Lopez-Gonzalez (908)</v>
      </c>
      <c r="D147" s="8">
        <v>2017</v>
      </c>
      <c r="E147" s="8" t="s">
        <v>23</v>
      </c>
      <c r="F147" s="8" t="s">
        <v>169</v>
      </c>
      <c r="G147" s="8" t="s">
        <v>245</v>
      </c>
      <c r="H147" s="8" t="s">
        <v>19</v>
      </c>
      <c r="I147" s="8" t="s">
        <v>24</v>
      </c>
      <c r="J147" s="8" t="s">
        <v>21</v>
      </c>
      <c r="K147" s="25">
        <v>7548</v>
      </c>
      <c r="L147" s="35">
        <v>36</v>
      </c>
      <c r="M147" s="36">
        <v>4.7694753577106512</v>
      </c>
    </row>
    <row r="148" spans="1:81" x14ac:dyDescent="0.25">
      <c r="A148" s="3">
        <v>908</v>
      </c>
      <c r="B148" s="8" t="s">
        <v>168</v>
      </c>
      <c r="C148" s="12" t="str">
        <f t="shared" si="2"/>
        <v>Lopez-Gonzalez (908)</v>
      </c>
      <c r="D148" s="8">
        <v>2017</v>
      </c>
      <c r="E148" s="8" t="s">
        <v>23</v>
      </c>
      <c r="F148" s="8" t="s">
        <v>169</v>
      </c>
      <c r="G148" s="8" t="s">
        <v>245</v>
      </c>
      <c r="H148" s="8" t="s">
        <v>19</v>
      </c>
      <c r="I148" s="12" t="s">
        <v>295</v>
      </c>
      <c r="J148" s="8" t="s">
        <v>21</v>
      </c>
      <c r="K148" s="25">
        <v>1503</v>
      </c>
      <c r="L148" s="35">
        <v>14</v>
      </c>
      <c r="M148" s="36">
        <v>9.3147039254823678</v>
      </c>
    </row>
    <row r="149" spans="1:81" x14ac:dyDescent="0.25">
      <c r="A149" s="3">
        <v>908</v>
      </c>
      <c r="B149" s="8" t="s">
        <v>168</v>
      </c>
      <c r="C149" s="12" t="str">
        <f t="shared" si="2"/>
        <v>Lopez-Gonzalez (908)</v>
      </c>
      <c r="D149" s="8">
        <v>2017</v>
      </c>
      <c r="E149" s="8" t="s">
        <v>23</v>
      </c>
      <c r="F149" s="8" t="s">
        <v>169</v>
      </c>
      <c r="G149" s="8" t="s">
        <v>245</v>
      </c>
      <c r="H149" s="8" t="s">
        <v>19</v>
      </c>
      <c r="I149" s="12" t="s">
        <v>296</v>
      </c>
      <c r="J149" s="8" t="s">
        <v>21</v>
      </c>
      <c r="K149" s="25">
        <v>6045</v>
      </c>
      <c r="L149" s="35">
        <v>22</v>
      </c>
      <c r="M149" s="36">
        <v>3.6393713813068653</v>
      </c>
    </row>
    <row r="150" spans="1:81" x14ac:dyDescent="0.25">
      <c r="A150" s="3">
        <v>908</v>
      </c>
      <c r="B150" s="8" t="s">
        <v>168</v>
      </c>
      <c r="C150" s="12" t="str">
        <f t="shared" si="2"/>
        <v>Lopez-Gonzalez (908)</v>
      </c>
      <c r="D150" s="8">
        <v>2017</v>
      </c>
      <c r="E150" s="8" t="s">
        <v>25</v>
      </c>
      <c r="F150" s="8" t="s">
        <v>169</v>
      </c>
      <c r="G150" s="8" t="s">
        <v>245</v>
      </c>
      <c r="H150" s="8" t="s">
        <v>19</v>
      </c>
      <c r="I150" s="8" t="s">
        <v>24</v>
      </c>
      <c r="J150" s="8" t="s">
        <v>21</v>
      </c>
      <c r="K150" s="25">
        <v>3413</v>
      </c>
      <c r="L150" s="35">
        <v>12</v>
      </c>
      <c r="M150" s="36">
        <v>3.5159683562847932</v>
      </c>
    </row>
    <row r="151" spans="1:81" x14ac:dyDescent="0.25">
      <c r="A151" s="3">
        <v>908</v>
      </c>
      <c r="B151" s="8" t="s">
        <v>168</v>
      </c>
      <c r="C151" s="12" t="str">
        <f t="shared" si="2"/>
        <v>Lopez-Gonzalez (908)</v>
      </c>
      <c r="D151" s="8">
        <v>2017</v>
      </c>
      <c r="E151" s="8" t="s">
        <v>25</v>
      </c>
      <c r="F151" s="8" t="s">
        <v>169</v>
      </c>
      <c r="G151" s="8" t="s">
        <v>245</v>
      </c>
      <c r="H151" s="8" t="s">
        <v>19</v>
      </c>
      <c r="I151" s="12" t="s">
        <v>295</v>
      </c>
      <c r="J151" s="8" t="s">
        <v>21</v>
      </c>
      <c r="K151" s="25">
        <v>592</v>
      </c>
      <c r="L151" s="35">
        <v>7</v>
      </c>
      <c r="M151" s="36">
        <v>11.824324324324325</v>
      </c>
    </row>
    <row r="152" spans="1:81" x14ac:dyDescent="0.25">
      <c r="A152" s="3">
        <v>908</v>
      </c>
      <c r="B152" s="8" t="s">
        <v>168</v>
      </c>
      <c r="C152" s="12" t="str">
        <f t="shared" si="2"/>
        <v>Lopez-Gonzalez (908)</v>
      </c>
      <c r="D152" s="8">
        <v>2017</v>
      </c>
      <c r="E152" s="8" t="s">
        <v>25</v>
      </c>
      <c r="F152" s="8" t="s">
        <v>169</v>
      </c>
      <c r="G152" s="8" t="s">
        <v>245</v>
      </c>
      <c r="H152" s="8" t="s">
        <v>19</v>
      </c>
      <c r="I152" s="12" t="s">
        <v>296</v>
      </c>
      <c r="J152" s="8" t="s">
        <v>21</v>
      </c>
      <c r="K152" s="25">
        <v>2821</v>
      </c>
      <c r="L152" s="35">
        <v>5</v>
      </c>
      <c r="M152" s="36">
        <v>1.7724211272598369</v>
      </c>
    </row>
    <row r="153" spans="1:81" x14ac:dyDescent="0.25">
      <c r="A153" s="3">
        <v>908</v>
      </c>
      <c r="B153" s="8" t="s">
        <v>168</v>
      </c>
      <c r="C153" s="12" t="str">
        <f t="shared" si="2"/>
        <v>Lopez-Gonzalez (908)</v>
      </c>
      <c r="D153" s="8">
        <v>2017</v>
      </c>
      <c r="E153" s="8" t="s">
        <v>23</v>
      </c>
      <c r="F153" s="8" t="s">
        <v>169</v>
      </c>
      <c r="G153" s="8" t="s">
        <v>245</v>
      </c>
      <c r="H153" s="8" t="s">
        <v>19</v>
      </c>
      <c r="I153" s="8" t="s">
        <v>24</v>
      </c>
      <c r="J153" s="8" t="s">
        <v>20</v>
      </c>
      <c r="K153" s="25">
        <v>9497.4</v>
      </c>
      <c r="L153" s="35">
        <v>36</v>
      </c>
      <c r="M153" s="36">
        <v>3.7905110872449304</v>
      </c>
    </row>
    <row r="154" spans="1:81" x14ac:dyDescent="0.25">
      <c r="A154" s="3">
        <v>908</v>
      </c>
      <c r="B154" s="8" t="s">
        <v>168</v>
      </c>
      <c r="C154" s="12" t="str">
        <f t="shared" si="2"/>
        <v>Lopez-Gonzalez (908)</v>
      </c>
      <c r="D154" s="8">
        <v>2017</v>
      </c>
      <c r="E154" s="8" t="s">
        <v>23</v>
      </c>
      <c r="F154" s="8" t="s">
        <v>169</v>
      </c>
      <c r="G154" s="8" t="s">
        <v>245</v>
      </c>
      <c r="H154" s="8" t="s">
        <v>19</v>
      </c>
      <c r="I154" s="12" t="s">
        <v>295</v>
      </c>
      <c r="J154" s="8" t="s">
        <v>20</v>
      </c>
      <c r="K154" s="25">
        <v>2486.5</v>
      </c>
      <c r="L154" s="35">
        <v>14</v>
      </c>
      <c r="M154" s="36">
        <v>5.6304041825859636</v>
      </c>
    </row>
    <row r="155" spans="1:81" x14ac:dyDescent="0.25">
      <c r="A155" s="3">
        <v>908</v>
      </c>
      <c r="B155" s="8" t="s">
        <v>168</v>
      </c>
      <c r="C155" s="12" t="str">
        <f t="shared" si="2"/>
        <v>Lopez-Gonzalez (908)</v>
      </c>
      <c r="D155" s="8">
        <v>2017</v>
      </c>
      <c r="E155" s="8" t="s">
        <v>23</v>
      </c>
      <c r="F155" s="8" t="s">
        <v>169</v>
      </c>
      <c r="G155" s="8" t="s">
        <v>245</v>
      </c>
      <c r="H155" s="8" t="s">
        <v>19</v>
      </c>
      <c r="I155" s="12" t="s">
        <v>296</v>
      </c>
      <c r="J155" s="8" t="s">
        <v>20</v>
      </c>
      <c r="K155" s="25">
        <v>7010.9</v>
      </c>
      <c r="L155" s="35">
        <v>22</v>
      </c>
      <c r="M155" s="36">
        <v>3.1379708739248886</v>
      </c>
    </row>
    <row r="156" spans="1:81" x14ac:dyDescent="0.25">
      <c r="A156" s="3">
        <v>908</v>
      </c>
      <c r="B156" s="8" t="s">
        <v>168</v>
      </c>
      <c r="C156" s="12" t="str">
        <f t="shared" si="2"/>
        <v>Lopez-Gonzalez (908)</v>
      </c>
      <c r="D156" s="8">
        <v>2017</v>
      </c>
      <c r="E156" s="8" t="s">
        <v>25</v>
      </c>
      <c r="F156" s="8" t="s">
        <v>169</v>
      </c>
      <c r="G156" s="8" t="s">
        <v>245</v>
      </c>
      <c r="H156" s="8" t="s">
        <v>19</v>
      </c>
      <c r="I156" s="8" t="s">
        <v>24</v>
      </c>
      <c r="J156" s="8" t="s">
        <v>20</v>
      </c>
      <c r="K156" s="25">
        <v>4174.75</v>
      </c>
      <c r="L156" s="35">
        <v>12</v>
      </c>
      <c r="M156" s="36">
        <v>2.8744236181807294</v>
      </c>
    </row>
    <row r="157" spans="1:81" x14ac:dyDescent="0.25">
      <c r="A157" s="3">
        <v>908</v>
      </c>
      <c r="B157" s="8" t="s">
        <v>168</v>
      </c>
      <c r="C157" s="12" t="str">
        <f t="shared" si="2"/>
        <v>Lopez-Gonzalez (908)</v>
      </c>
      <c r="D157" s="8">
        <v>2017</v>
      </c>
      <c r="E157" s="8" t="s">
        <v>25</v>
      </c>
      <c r="F157" s="8" t="s">
        <v>169</v>
      </c>
      <c r="G157" s="8" t="s">
        <v>245</v>
      </c>
      <c r="H157" s="8" t="s">
        <v>19</v>
      </c>
      <c r="I157" s="12" t="s">
        <v>295</v>
      </c>
      <c r="J157" s="8" t="s">
        <v>20</v>
      </c>
      <c r="K157" s="25">
        <v>810</v>
      </c>
      <c r="L157" s="35">
        <v>7</v>
      </c>
      <c r="M157" s="36">
        <v>8.6419753086419746</v>
      </c>
    </row>
    <row r="158" spans="1:81" x14ac:dyDescent="0.25">
      <c r="A158" s="3">
        <v>908</v>
      </c>
      <c r="B158" s="8" t="s">
        <v>168</v>
      </c>
      <c r="C158" s="12" t="str">
        <f t="shared" si="2"/>
        <v>Lopez-Gonzalez (908)</v>
      </c>
      <c r="D158" s="8">
        <v>2017</v>
      </c>
      <c r="E158" s="8" t="s">
        <v>25</v>
      </c>
      <c r="F158" s="8" t="s">
        <v>169</v>
      </c>
      <c r="G158" s="8" t="s">
        <v>245</v>
      </c>
      <c r="H158" s="8" t="s">
        <v>19</v>
      </c>
      <c r="I158" s="12" t="s">
        <v>296</v>
      </c>
      <c r="J158" s="8" t="s">
        <v>20</v>
      </c>
      <c r="K158" s="25">
        <v>3337.75</v>
      </c>
      <c r="L158" s="35">
        <v>5</v>
      </c>
      <c r="M158" s="36">
        <v>1.4980151299528126</v>
      </c>
    </row>
    <row r="159" spans="1:81" x14ac:dyDescent="0.25">
      <c r="A159" s="3">
        <v>908</v>
      </c>
      <c r="B159" s="8" t="s">
        <v>168</v>
      </c>
      <c r="C159" s="12" t="str">
        <f t="shared" si="2"/>
        <v>Lopez-Gonzalez (908)</v>
      </c>
      <c r="D159" s="8">
        <v>2017</v>
      </c>
      <c r="E159" s="8" t="s">
        <v>91</v>
      </c>
      <c r="F159" s="8" t="s">
        <v>169</v>
      </c>
      <c r="G159" s="8" t="s">
        <v>245</v>
      </c>
      <c r="H159" s="8" t="s">
        <v>19</v>
      </c>
      <c r="I159" s="8" t="s">
        <v>24</v>
      </c>
      <c r="J159" s="8" t="s">
        <v>21</v>
      </c>
      <c r="K159" s="25">
        <v>10961</v>
      </c>
      <c r="L159" s="35">
        <v>48</v>
      </c>
      <c r="M159" s="36">
        <v>4.3791624851747102</v>
      </c>
      <c r="BD159" s="35">
        <v>8</v>
      </c>
      <c r="BE159" s="36">
        <v>0.72986041419578507</v>
      </c>
      <c r="BF159" s="35">
        <v>7</v>
      </c>
      <c r="BG159" s="36">
        <v>0.63862786242131186</v>
      </c>
      <c r="BP159" s="37">
        <v>6</v>
      </c>
      <c r="BQ159" s="36">
        <v>0.54739531064683877</v>
      </c>
      <c r="BR159" s="35"/>
      <c r="BT159" s="37">
        <v>22</v>
      </c>
      <c r="BU159" s="36">
        <v>2.0071161390384091</v>
      </c>
      <c r="BX159" s="35">
        <v>8</v>
      </c>
      <c r="BY159" s="36">
        <v>0.72986041419578507</v>
      </c>
      <c r="CB159" s="35">
        <v>2</v>
      </c>
      <c r="CC159" s="36">
        <v>0.18246510354894627</v>
      </c>
    </row>
    <row r="160" spans="1:81" x14ac:dyDescent="0.25">
      <c r="A160" s="3">
        <v>908</v>
      </c>
      <c r="B160" s="8" t="s">
        <v>168</v>
      </c>
      <c r="C160" s="12" t="str">
        <f t="shared" si="2"/>
        <v>Lopez-Gonzalez (908)</v>
      </c>
      <c r="D160" s="8">
        <v>2017</v>
      </c>
      <c r="E160" s="8" t="s">
        <v>91</v>
      </c>
      <c r="F160" s="8" t="s">
        <v>169</v>
      </c>
      <c r="G160" s="8" t="s">
        <v>245</v>
      </c>
      <c r="H160" s="8" t="s">
        <v>19</v>
      </c>
      <c r="I160" s="12" t="s">
        <v>295</v>
      </c>
      <c r="J160" s="8" t="s">
        <v>21</v>
      </c>
      <c r="K160" s="25">
        <v>2095</v>
      </c>
      <c r="L160" s="35">
        <v>21</v>
      </c>
      <c r="M160" s="36">
        <v>10.023866348448689</v>
      </c>
      <c r="BD160" s="35">
        <v>2</v>
      </c>
      <c r="BE160" s="36">
        <v>0.95465393794749409</v>
      </c>
      <c r="BF160" s="35">
        <v>2</v>
      </c>
      <c r="BG160" s="36">
        <v>0.95465393794749409</v>
      </c>
      <c r="BP160" s="37">
        <v>2</v>
      </c>
      <c r="BQ160" s="36">
        <v>0.95465393794749409</v>
      </c>
      <c r="BR160" s="35"/>
      <c r="BT160" s="37">
        <v>11</v>
      </c>
      <c r="BU160" s="36">
        <v>5.2505966587112169</v>
      </c>
      <c r="BX160" s="35">
        <v>5</v>
      </c>
      <c r="BY160" s="36">
        <v>2.3866348448687353</v>
      </c>
      <c r="CB160" s="35">
        <v>0</v>
      </c>
      <c r="CC160" s="36">
        <v>0</v>
      </c>
    </row>
    <row r="161" spans="1:81" x14ac:dyDescent="0.25">
      <c r="A161" s="3">
        <v>908</v>
      </c>
      <c r="B161" s="8" t="s">
        <v>168</v>
      </c>
      <c r="C161" s="12" t="str">
        <f t="shared" si="2"/>
        <v>Lopez-Gonzalez (908)</v>
      </c>
      <c r="D161" s="8">
        <v>2017</v>
      </c>
      <c r="E161" s="8" t="s">
        <v>91</v>
      </c>
      <c r="F161" s="8" t="s">
        <v>169</v>
      </c>
      <c r="G161" s="8" t="s">
        <v>245</v>
      </c>
      <c r="H161" s="8" t="s">
        <v>19</v>
      </c>
      <c r="I161" s="12" t="s">
        <v>296</v>
      </c>
      <c r="J161" s="8" t="s">
        <v>21</v>
      </c>
      <c r="K161" s="25">
        <v>8866</v>
      </c>
      <c r="L161" s="35">
        <v>27</v>
      </c>
      <c r="M161" s="36">
        <v>3.0453417550191744</v>
      </c>
      <c r="BD161" s="35">
        <v>6</v>
      </c>
      <c r="BE161" s="36">
        <v>0.67674261222648324</v>
      </c>
      <c r="BF161" s="35">
        <v>5</v>
      </c>
      <c r="BG161" s="36">
        <v>0.56395217685540266</v>
      </c>
      <c r="BP161" s="37">
        <v>4</v>
      </c>
      <c r="BQ161" s="36">
        <v>0.45116174148432214</v>
      </c>
      <c r="BR161" s="35"/>
      <c r="BT161" s="37">
        <v>11</v>
      </c>
      <c r="BU161" s="36">
        <v>1.2406947890818858</v>
      </c>
      <c r="BX161" s="35">
        <v>3</v>
      </c>
      <c r="BY161" s="36">
        <v>0.33837130611324162</v>
      </c>
      <c r="CB161" s="35">
        <v>2</v>
      </c>
      <c r="CC161" s="36">
        <v>0.22558087074216107</v>
      </c>
    </row>
    <row r="162" spans="1:81" x14ac:dyDescent="0.25">
      <c r="A162" s="3">
        <v>908</v>
      </c>
      <c r="B162" s="8" t="s">
        <v>168</v>
      </c>
      <c r="C162" s="12" t="str">
        <f t="shared" si="2"/>
        <v>Lopez-Gonzalez (908)</v>
      </c>
      <c r="D162" s="8">
        <v>2017</v>
      </c>
      <c r="E162" s="8" t="s">
        <v>91</v>
      </c>
      <c r="F162" s="8" t="s">
        <v>169</v>
      </c>
      <c r="G162" s="8" t="s">
        <v>245</v>
      </c>
      <c r="H162" s="8" t="s">
        <v>19</v>
      </c>
      <c r="I162" s="8" t="s">
        <v>24</v>
      </c>
      <c r="J162" s="8" t="s">
        <v>20</v>
      </c>
      <c r="K162" s="25">
        <v>13645.15</v>
      </c>
      <c r="L162" s="35">
        <v>48</v>
      </c>
      <c r="M162" s="36">
        <v>3.5177334071080204</v>
      </c>
      <c r="BD162" s="35">
        <v>8</v>
      </c>
      <c r="BE162" s="36">
        <v>0.58628890118467003</v>
      </c>
      <c r="BF162" s="35">
        <v>7</v>
      </c>
      <c r="BG162" s="36">
        <v>0.51300278853658632</v>
      </c>
      <c r="BP162" s="37">
        <v>6</v>
      </c>
      <c r="BQ162" s="36">
        <v>0.43971667588850255</v>
      </c>
      <c r="BR162" s="35"/>
      <c r="BT162" s="37">
        <v>22</v>
      </c>
      <c r="BU162" s="36">
        <v>1.6122944782578426</v>
      </c>
      <c r="BX162" s="35">
        <v>8</v>
      </c>
      <c r="BY162" s="36">
        <v>0.58628890118467003</v>
      </c>
      <c r="CB162" s="35">
        <v>2</v>
      </c>
      <c r="CC162" s="36">
        <v>0.14657222529616751</v>
      </c>
    </row>
    <row r="163" spans="1:81" x14ac:dyDescent="0.25">
      <c r="A163" s="3">
        <v>908</v>
      </c>
      <c r="B163" s="8" t="s">
        <v>168</v>
      </c>
      <c r="C163" s="12" t="str">
        <f t="shared" si="2"/>
        <v>Lopez-Gonzalez (908)</v>
      </c>
      <c r="D163" s="8">
        <v>2017</v>
      </c>
      <c r="E163" s="8" t="s">
        <v>91</v>
      </c>
      <c r="F163" s="8" t="s">
        <v>169</v>
      </c>
      <c r="G163" s="8" t="s">
        <v>245</v>
      </c>
      <c r="H163" s="8" t="s">
        <v>19</v>
      </c>
      <c r="I163" s="12" t="s">
        <v>295</v>
      </c>
      <c r="J163" s="8" t="s">
        <v>20</v>
      </c>
      <c r="K163" s="25">
        <v>3296.5</v>
      </c>
      <c r="L163" s="35">
        <v>21</v>
      </c>
      <c r="M163" s="36">
        <v>6.3703928408918555</v>
      </c>
      <c r="BD163" s="35">
        <v>2</v>
      </c>
      <c r="BE163" s="36">
        <v>0.60670408008493859</v>
      </c>
      <c r="BF163" s="35">
        <v>2</v>
      </c>
      <c r="BG163" s="36">
        <v>0.60670408008493859</v>
      </c>
      <c r="BP163" s="37">
        <v>2</v>
      </c>
      <c r="BQ163" s="36">
        <v>0.60670408008493859</v>
      </c>
      <c r="BR163" s="35"/>
      <c r="BT163" s="37">
        <v>11</v>
      </c>
      <c r="BU163" s="36">
        <v>3.3368724404671624</v>
      </c>
      <c r="BX163" s="35">
        <v>5</v>
      </c>
      <c r="BY163" s="36">
        <v>1.5167602002123466</v>
      </c>
      <c r="CB163" s="35">
        <v>0</v>
      </c>
      <c r="CC163" s="36">
        <v>0</v>
      </c>
    </row>
    <row r="164" spans="1:81" x14ac:dyDescent="0.25">
      <c r="A164" s="3">
        <v>908</v>
      </c>
      <c r="B164" s="8" t="s">
        <v>168</v>
      </c>
      <c r="C164" s="12" t="str">
        <f t="shared" si="2"/>
        <v>Lopez-Gonzalez (908)</v>
      </c>
      <c r="D164" s="8">
        <v>2017</v>
      </c>
      <c r="E164" s="8" t="s">
        <v>91</v>
      </c>
      <c r="F164" s="8" t="s">
        <v>169</v>
      </c>
      <c r="G164" s="8" t="s">
        <v>245</v>
      </c>
      <c r="H164" s="8" t="s">
        <v>19</v>
      </c>
      <c r="I164" s="12" t="s">
        <v>296</v>
      </c>
      <c r="J164" s="8" t="s">
        <v>20</v>
      </c>
      <c r="K164" s="25">
        <v>10348.65</v>
      </c>
      <c r="L164" s="35">
        <v>27</v>
      </c>
      <c r="M164" s="36">
        <v>2.6090359612123319</v>
      </c>
      <c r="BD164" s="35">
        <v>6</v>
      </c>
      <c r="BE164" s="36">
        <v>0.57978576915829605</v>
      </c>
      <c r="BF164" s="35">
        <v>5</v>
      </c>
      <c r="BG164" s="36">
        <v>0.48315480763191337</v>
      </c>
      <c r="BP164" s="37">
        <v>4</v>
      </c>
      <c r="BQ164" s="36">
        <v>0.3865238461055307</v>
      </c>
      <c r="BR164" s="35"/>
      <c r="BT164" s="37">
        <v>11</v>
      </c>
      <c r="BU164" s="36">
        <v>1.0629405767902094</v>
      </c>
      <c r="BX164" s="35">
        <v>3</v>
      </c>
      <c r="BY164" s="36">
        <v>0.28989288457914802</v>
      </c>
      <c r="CB164" s="35">
        <v>2</v>
      </c>
      <c r="CC164" s="36">
        <v>0.19326192305276535</v>
      </c>
    </row>
    <row r="165" spans="1:81" x14ac:dyDescent="0.25">
      <c r="A165" s="3">
        <v>933</v>
      </c>
      <c r="B165" s="8" t="s">
        <v>170</v>
      </c>
      <c r="C165" s="12" t="str">
        <f t="shared" si="2"/>
        <v>Lytle (933)</v>
      </c>
      <c r="D165" s="8">
        <v>2021</v>
      </c>
      <c r="E165" s="8" t="s">
        <v>23</v>
      </c>
      <c r="F165" s="8" t="s">
        <v>240</v>
      </c>
      <c r="G165" s="8" t="s">
        <v>82</v>
      </c>
      <c r="H165" s="8" t="s">
        <v>102</v>
      </c>
      <c r="I165" s="12" t="s">
        <v>295</v>
      </c>
      <c r="J165" s="8" t="s">
        <v>21</v>
      </c>
      <c r="K165" s="23">
        <v>46521.739130434791</v>
      </c>
      <c r="X165" s="35">
        <v>107</v>
      </c>
      <c r="Y165" s="41">
        <v>2.2999999999999994</v>
      </c>
      <c r="AX165" s="39">
        <v>43</v>
      </c>
      <c r="AY165" s="41">
        <v>0.92429906542056051</v>
      </c>
    </row>
    <row r="166" spans="1:81" x14ac:dyDescent="0.25">
      <c r="A166" s="3">
        <v>933</v>
      </c>
      <c r="B166" s="8" t="s">
        <v>170</v>
      </c>
      <c r="C166" s="12" t="str">
        <f t="shared" si="2"/>
        <v>Lytle (933)</v>
      </c>
      <c r="D166" s="8">
        <v>2021</v>
      </c>
      <c r="E166" s="8" t="s">
        <v>23</v>
      </c>
      <c r="F166" s="8" t="s">
        <v>240</v>
      </c>
      <c r="G166" s="8" t="s">
        <v>82</v>
      </c>
      <c r="H166" s="8" t="s">
        <v>102</v>
      </c>
      <c r="I166" s="12" t="s">
        <v>296</v>
      </c>
      <c r="J166" s="8" t="s">
        <v>21</v>
      </c>
      <c r="K166" s="23">
        <v>168750</v>
      </c>
      <c r="X166" s="35">
        <v>243</v>
      </c>
      <c r="Y166" s="41">
        <v>1.4400000000000002</v>
      </c>
      <c r="AX166" s="39">
        <v>90</v>
      </c>
      <c r="AY166" s="41">
        <v>0.53333333333333333</v>
      </c>
    </row>
    <row r="167" spans="1:81" x14ac:dyDescent="0.25">
      <c r="A167" s="3">
        <v>933</v>
      </c>
      <c r="B167" s="8" t="s">
        <v>170</v>
      </c>
      <c r="C167" s="12" t="str">
        <f t="shared" si="2"/>
        <v>Lytle (933)</v>
      </c>
      <c r="D167" s="8">
        <v>2021</v>
      </c>
      <c r="E167" s="8" t="s">
        <v>23</v>
      </c>
      <c r="F167" s="8" t="s">
        <v>240</v>
      </c>
      <c r="G167" s="8" t="s">
        <v>82</v>
      </c>
      <c r="H167" s="8" t="s">
        <v>102</v>
      </c>
      <c r="I167" s="8" t="s">
        <v>24</v>
      </c>
      <c r="J167" s="8" t="s">
        <v>21</v>
      </c>
      <c r="K167" s="23">
        <v>216049.38271604935</v>
      </c>
      <c r="X167" s="35">
        <v>350</v>
      </c>
      <c r="Y167" s="41">
        <v>1.62</v>
      </c>
      <c r="AX167" s="39">
        <v>133</v>
      </c>
      <c r="AY167" s="41">
        <v>0.61560000000000015</v>
      </c>
    </row>
    <row r="168" spans="1:81" x14ac:dyDescent="0.25">
      <c r="A168" s="3">
        <v>933</v>
      </c>
      <c r="B168" s="8" t="s">
        <v>170</v>
      </c>
      <c r="C168" s="12" t="str">
        <f t="shared" si="2"/>
        <v>Lytle (933)</v>
      </c>
      <c r="D168" s="8">
        <v>2021</v>
      </c>
      <c r="E168" s="8" t="s">
        <v>23</v>
      </c>
      <c r="F168" s="8" t="s">
        <v>240</v>
      </c>
      <c r="G168" s="8" t="s">
        <v>82</v>
      </c>
      <c r="H168" s="8" t="s">
        <v>85</v>
      </c>
      <c r="I168" s="8" t="s">
        <v>24</v>
      </c>
      <c r="J168" s="8" t="s">
        <v>21</v>
      </c>
      <c r="K168" s="23">
        <v>216049.38271604935</v>
      </c>
      <c r="X168" s="35">
        <v>157</v>
      </c>
      <c r="Y168" s="41">
        <v>0.72668571428571438</v>
      </c>
      <c r="AX168" s="39">
        <v>79</v>
      </c>
      <c r="AY168" s="41">
        <v>0.3656571428571429</v>
      </c>
    </row>
    <row r="169" spans="1:81" x14ac:dyDescent="0.25">
      <c r="A169" s="3">
        <v>933</v>
      </c>
      <c r="B169" s="8" t="s">
        <v>170</v>
      </c>
      <c r="C169" s="12" t="str">
        <f t="shared" si="2"/>
        <v>Lytle (933)</v>
      </c>
      <c r="D169" s="8">
        <v>2021</v>
      </c>
      <c r="E169" s="8" t="s">
        <v>25</v>
      </c>
      <c r="F169" s="8" t="s">
        <v>240</v>
      </c>
      <c r="G169" s="8" t="s">
        <v>82</v>
      </c>
      <c r="H169" s="8" t="s">
        <v>102</v>
      </c>
      <c r="I169" s="12" t="s">
        <v>295</v>
      </c>
      <c r="J169" s="8" t="s">
        <v>21</v>
      </c>
      <c r="K169" s="23">
        <v>45871.559633027515</v>
      </c>
      <c r="X169" s="35">
        <v>100</v>
      </c>
      <c r="Y169" s="41">
        <v>2.1800000000000006</v>
      </c>
      <c r="AX169" s="39">
        <v>40</v>
      </c>
      <c r="AY169" s="41">
        <v>0.87200000000000011</v>
      </c>
    </row>
    <row r="170" spans="1:81" x14ac:dyDescent="0.25">
      <c r="A170" s="3">
        <v>933</v>
      </c>
      <c r="B170" s="8" t="s">
        <v>170</v>
      </c>
      <c r="C170" s="12" t="str">
        <f t="shared" si="2"/>
        <v>Lytle (933)</v>
      </c>
      <c r="D170" s="8">
        <v>2021</v>
      </c>
      <c r="E170" s="8" t="s">
        <v>25</v>
      </c>
      <c r="F170" s="8" t="s">
        <v>240</v>
      </c>
      <c r="G170" s="8" t="s">
        <v>82</v>
      </c>
      <c r="H170" s="8" t="s">
        <v>102</v>
      </c>
      <c r="I170" s="12" t="s">
        <v>296</v>
      </c>
      <c r="J170" s="8" t="s">
        <v>21</v>
      </c>
      <c r="K170" s="23">
        <v>148387.09677419355</v>
      </c>
      <c r="X170" s="35">
        <v>138</v>
      </c>
      <c r="Y170" s="41">
        <v>0.93</v>
      </c>
      <c r="AX170" s="39">
        <v>61</v>
      </c>
      <c r="AY170" s="41">
        <v>0.41108695652173916</v>
      </c>
    </row>
    <row r="171" spans="1:81" x14ac:dyDescent="0.25">
      <c r="A171" s="3">
        <v>933</v>
      </c>
      <c r="B171" s="8" t="s">
        <v>170</v>
      </c>
      <c r="C171" s="12" t="str">
        <f t="shared" si="2"/>
        <v>Lytle (933)</v>
      </c>
      <c r="D171" s="8">
        <v>2021</v>
      </c>
      <c r="E171" s="8" t="s">
        <v>25</v>
      </c>
      <c r="F171" s="8" t="s">
        <v>240</v>
      </c>
      <c r="G171" s="8" t="s">
        <v>82</v>
      </c>
      <c r="H171" s="8" t="s">
        <v>102</v>
      </c>
      <c r="I171" s="8" t="s">
        <v>24</v>
      </c>
      <c r="J171" s="8" t="s">
        <v>21</v>
      </c>
      <c r="K171" s="23">
        <v>195081.96721311475</v>
      </c>
      <c r="X171" s="35">
        <v>238</v>
      </c>
      <c r="Y171" s="41">
        <v>1.22</v>
      </c>
      <c r="AX171" s="39">
        <v>101</v>
      </c>
      <c r="AY171" s="41">
        <v>0.51773109243697479</v>
      </c>
    </row>
    <row r="172" spans="1:81" x14ac:dyDescent="0.25">
      <c r="A172" s="3">
        <v>933</v>
      </c>
      <c r="B172" s="8" t="s">
        <v>170</v>
      </c>
      <c r="C172" s="12" t="str">
        <f t="shared" si="2"/>
        <v>Lytle (933)</v>
      </c>
      <c r="D172" s="8">
        <v>2021</v>
      </c>
      <c r="E172" s="8" t="s">
        <v>25</v>
      </c>
      <c r="F172" s="8" t="s">
        <v>240</v>
      </c>
      <c r="G172" s="8" t="s">
        <v>82</v>
      </c>
      <c r="H172" s="8" t="s">
        <v>85</v>
      </c>
      <c r="I172" s="8" t="s">
        <v>24</v>
      </c>
      <c r="J172" s="8" t="s">
        <v>21</v>
      </c>
      <c r="K172" s="23">
        <v>195081.96721311475</v>
      </c>
      <c r="X172" s="35">
        <v>113</v>
      </c>
      <c r="Y172" s="41">
        <v>0.57924369747899151</v>
      </c>
      <c r="AX172" s="39">
        <v>65</v>
      </c>
      <c r="AY172" s="41">
        <v>0.33319327731092435</v>
      </c>
    </row>
    <row r="173" spans="1:81" x14ac:dyDescent="0.25">
      <c r="A173" s="3">
        <v>956</v>
      </c>
      <c r="B173" s="8" t="s">
        <v>172</v>
      </c>
      <c r="C173" s="12" t="str">
        <f t="shared" si="2"/>
        <v>Marar (956)</v>
      </c>
      <c r="D173" s="8">
        <v>2012</v>
      </c>
      <c r="E173" s="8" t="s">
        <v>23</v>
      </c>
      <c r="F173" s="8" t="s">
        <v>166</v>
      </c>
      <c r="G173" s="8" t="s">
        <v>22</v>
      </c>
      <c r="H173" s="8" t="s">
        <v>19</v>
      </c>
      <c r="I173" s="12" t="s">
        <v>295</v>
      </c>
      <c r="J173" s="26" t="s">
        <v>21</v>
      </c>
      <c r="K173" s="25">
        <v>181941</v>
      </c>
      <c r="AB173" s="37">
        <v>71</v>
      </c>
      <c r="AC173" s="36">
        <v>0.39023639531496473</v>
      </c>
    </row>
    <row r="174" spans="1:81" x14ac:dyDescent="0.25">
      <c r="A174" s="3">
        <v>956</v>
      </c>
      <c r="B174" s="8" t="s">
        <v>172</v>
      </c>
      <c r="C174" s="12" t="str">
        <f t="shared" si="2"/>
        <v>Marar (956)</v>
      </c>
      <c r="D174" s="8">
        <v>2012</v>
      </c>
      <c r="E174" s="8" t="s">
        <v>23</v>
      </c>
      <c r="F174" s="8" t="s">
        <v>166</v>
      </c>
      <c r="G174" s="8" t="s">
        <v>22</v>
      </c>
      <c r="H174" s="8" t="s">
        <v>19</v>
      </c>
      <c r="I174" s="12" t="s">
        <v>296</v>
      </c>
      <c r="J174" s="26" t="s">
        <v>21</v>
      </c>
      <c r="K174" s="25">
        <v>433661</v>
      </c>
      <c r="AB174" s="37">
        <v>25</v>
      </c>
      <c r="AC174" s="36">
        <v>5.7648716393680778E-2</v>
      </c>
    </row>
    <row r="175" spans="1:81" x14ac:dyDescent="0.25">
      <c r="A175" s="3">
        <v>956</v>
      </c>
      <c r="B175" s="8" t="s">
        <v>172</v>
      </c>
      <c r="C175" s="12" t="str">
        <f t="shared" si="2"/>
        <v>Marar (956)</v>
      </c>
      <c r="D175" s="8">
        <v>2012</v>
      </c>
      <c r="E175" s="8" t="s">
        <v>23</v>
      </c>
      <c r="F175" s="8" t="s">
        <v>166</v>
      </c>
      <c r="G175" s="8" t="s">
        <v>22</v>
      </c>
      <c r="H175" s="8" t="s">
        <v>19</v>
      </c>
      <c r="I175" s="8" t="s">
        <v>24</v>
      </c>
      <c r="J175" s="26" t="s">
        <v>21</v>
      </c>
      <c r="K175" s="25">
        <v>615602</v>
      </c>
      <c r="AB175" s="37">
        <v>96</v>
      </c>
      <c r="AC175" s="36">
        <v>0.15594491245967362</v>
      </c>
    </row>
    <row r="176" spans="1:81" x14ac:dyDescent="0.25">
      <c r="A176" s="3">
        <v>956</v>
      </c>
      <c r="B176" s="8" t="s">
        <v>172</v>
      </c>
      <c r="C176" s="12" t="str">
        <f t="shared" si="2"/>
        <v>Marar (956)</v>
      </c>
      <c r="D176" s="8">
        <v>2012</v>
      </c>
      <c r="E176" s="8" t="s">
        <v>25</v>
      </c>
      <c r="F176" s="8" t="s">
        <v>166</v>
      </c>
      <c r="G176" s="8" t="s">
        <v>22</v>
      </c>
      <c r="H176" s="8" t="s">
        <v>19</v>
      </c>
      <c r="I176" s="12" t="s">
        <v>295</v>
      </c>
      <c r="J176" s="26" t="s">
        <v>21</v>
      </c>
      <c r="K176" s="25">
        <v>153655</v>
      </c>
      <c r="AB176" s="37">
        <v>85</v>
      </c>
      <c r="AC176" s="36">
        <v>0.55318733526406549</v>
      </c>
    </row>
    <row r="177" spans="1:67" x14ac:dyDescent="0.25">
      <c r="A177" s="3">
        <v>956</v>
      </c>
      <c r="B177" s="8" t="s">
        <v>172</v>
      </c>
      <c r="C177" s="12" t="str">
        <f t="shared" si="2"/>
        <v>Marar (956)</v>
      </c>
      <c r="D177" s="8">
        <v>2012</v>
      </c>
      <c r="E177" s="8" t="s">
        <v>25</v>
      </c>
      <c r="F177" s="8" t="s">
        <v>166</v>
      </c>
      <c r="G177" s="8" t="s">
        <v>22</v>
      </c>
      <c r="H177" s="8" t="s">
        <v>19</v>
      </c>
      <c r="I177" s="12" t="s">
        <v>296</v>
      </c>
      <c r="J177" s="26" t="s">
        <v>21</v>
      </c>
      <c r="K177" s="25">
        <v>350554</v>
      </c>
      <c r="AB177" s="37">
        <v>22</v>
      </c>
      <c r="AC177" s="36">
        <v>6.2757806215304926E-2</v>
      </c>
    </row>
    <row r="178" spans="1:67" x14ac:dyDescent="0.25">
      <c r="A178" s="3">
        <v>956</v>
      </c>
      <c r="B178" s="8" t="s">
        <v>172</v>
      </c>
      <c r="C178" s="12" t="str">
        <f t="shared" si="2"/>
        <v>Marar (956)</v>
      </c>
      <c r="D178" s="8">
        <v>2012</v>
      </c>
      <c r="E178" s="8" t="s">
        <v>25</v>
      </c>
      <c r="F178" s="8" t="s">
        <v>166</v>
      </c>
      <c r="G178" s="8" t="s">
        <v>22</v>
      </c>
      <c r="H178" s="8" t="s">
        <v>19</v>
      </c>
      <c r="I178" s="8" t="s">
        <v>24</v>
      </c>
      <c r="J178" s="26" t="s">
        <v>21</v>
      </c>
      <c r="K178" s="25">
        <v>504209</v>
      </c>
      <c r="AB178" s="37">
        <v>107</v>
      </c>
      <c r="AC178" s="36">
        <v>0.2122135860327761</v>
      </c>
    </row>
    <row r="179" spans="1:67" x14ac:dyDescent="0.25">
      <c r="A179" s="3">
        <v>970</v>
      </c>
      <c r="B179" s="8" t="s">
        <v>174</v>
      </c>
      <c r="C179" s="12" t="str">
        <f t="shared" si="2"/>
        <v>McCarthy (970)</v>
      </c>
      <c r="D179" s="8">
        <v>2019</v>
      </c>
      <c r="E179" s="8" t="s">
        <v>23</v>
      </c>
      <c r="F179" s="8" t="s">
        <v>166</v>
      </c>
      <c r="G179" s="8" t="s">
        <v>22</v>
      </c>
      <c r="H179" s="8" t="s">
        <v>19</v>
      </c>
      <c r="I179" s="12" t="s">
        <v>295</v>
      </c>
      <c r="J179" s="26" t="s">
        <v>21</v>
      </c>
      <c r="K179" s="25">
        <v>925468</v>
      </c>
      <c r="BD179" s="39">
        <v>2</v>
      </c>
      <c r="BE179" s="36">
        <v>2.1610687781749341E-3</v>
      </c>
    </row>
    <row r="180" spans="1:67" x14ac:dyDescent="0.25">
      <c r="A180" s="3">
        <v>970</v>
      </c>
      <c r="B180" s="8" t="s">
        <v>174</v>
      </c>
      <c r="C180" s="12" t="str">
        <f t="shared" si="2"/>
        <v>McCarthy (970)</v>
      </c>
      <c r="D180" s="8">
        <v>2019</v>
      </c>
      <c r="E180" s="8" t="s">
        <v>23</v>
      </c>
      <c r="F180" s="8" t="s">
        <v>166</v>
      </c>
      <c r="G180" s="8" t="s">
        <v>22</v>
      </c>
      <c r="H180" s="8" t="s">
        <v>19</v>
      </c>
      <c r="I180" s="12" t="s">
        <v>296</v>
      </c>
      <c r="J180" s="26" t="s">
        <v>21</v>
      </c>
      <c r="K180" s="25">
        <v>2128882</v>
      </c>
      <c r="BD180" s="39">
        <v>3</v>
      </c>
      <c r="BE180" s="36">
        <v>1.4091903637684004E-3</v>
      </c>
    </row>
    <row r="181" spans="1:67" x14ac:dyDescent="0.25">
      <c r="A181" s="3">
        <v>970</v>
      </c>
      <c r="B181" s="8" t="s">
        <v>174</v>
      </c>
      <c r="C181" s="12" t="str">
        <f t="shared" si="2"/>
        <v>McCarthy (970)</v>
      </c>
      <c r="D181" s="8">
        <v>2019</v>
      </c>
      <c r="E181" s="8" t="s">
        <v>25</v>
      </c>
      <c r="F181" s="8" t="s">
        <v>166</v>
      </c>
      <c r="G181" s="8" t="s">
        <v>22</v>
      </c>
      <c r="H181" s="8" t="s">
        <v>19</v>
      </c>
      <c r="I181" s="12" t="s">
        <v>295</v>
      </c>
      <c r="J181" s="26" t="s">
        <v>21</v>
      </c>
      <c r="K181" s="25">
        <v>735798</v>
      </c>
      <c r="BD181" s="39">
        <v>6</v>
      </c>
      <c r="BE181" s="36">
        <v>8.1544119445826155E-3</v>
      </c>
    </row>
    <row r="182" spans="1:67" x14ac:dyDescent="0.25">
      <c r="A182" s="3">
        <v>970</v>
      </c>
      <c r="B182" s="8" t="s">
        <v>174</v>
      </c>
      <c r="C182" s="12" t="str">
        <f t="shared" si="2"/>
        <v>McCarthy (970)</v>
      </c>
      <c r="D182" s="8">
        <v>2019</v>
      </c>
      <c r="E182" s="8" t="s">
        <v>25</v>
      </c>
      <c r="F182" s="8" t="s">
        <v>166</v>
      </c>
      <c r="G182" s="8" t="s">
        <v>22</v>
      </c>
      <c r="H182" s="8" t="s">
        <v>19</v>
      </c>
      <c r="I182" s="12" t="s">
        <v>296</v>
      </c>
      <c r="J182" s="26" t="s">
        <v>21</v>
      </c>
      <c r="K182" s="25">
        <v>1648835</v>
      </c>
    </row>
    <row r="183" spans="1:67" x14ac:dyDescent="0.25">
      <c r="A183" s="3">
        <v>982</v>
      </c>
      <c r="B183" s="8" t="s">
        <v>204</v>
      </c>
      <c r="C183" s="12" t="str">
        <f t="shared" si="2"/>
        <v>McGuine (982)</v>
      </c>
      <c r="D183" s="8">
        <v>2000</v>
      </c>
      <c r="E183" s="8" t="s">
        <v>91</v>
      </c>
      <c r="F183" s="8" t="s">
        <v>166</v>
      </c>
      <c r="G183" s="8" t="s">
        <v>22</v>
      </c>
      <c r="H183" s="8" t="s">
        <v>206</v>
      </c>
      <c r="I183" s="8" t="s">
        <v>24</v>
      </c>
      <c r="J183" s="8" t="s">
        <v>21</v>
      </c>
      <c r="K183" s="23">
        <v>14743.589743589742</v>
      </c>
      <c r="AD183" s="35">
        <v>23</v>
      </c>
      <c r="AE183" s="41">
        <v>1.5600000000000003</v>
      </c>
    </row>
    <row r="184" spans="1:67" x14ac:dyDescent="0.25">
      <c r="A184" s="3">
        <v>993</v>
      </c>
      <c r="B184" s="8" t="s">
        <v>208</v>
      </c>
      <c r="C184" s="12" t="str">
        <f t="shared" si="2"/>
        <v>Medina McKeon (993)</v>
      </c>
      <c r="D184" s="8">
        <v>2014</v>
      </c>
      <c r="E184" s="8" t="s">
        <v>23</v>
      </c>
      <c r="F184" s="8" t="s">
        <v>166</v>
      </c>
      <c r="G184" s="8" t="s">
        <v>22</v>
      </c>
      <c r="H184" s="8" t="s">
        <v>102</v>
      </c>
      <c r="I184" s="8" t="s">
        <v>24</v>
      </c>
      <c r="J184" s="26" t="s">
        <v>21</v>
      </c>
      <c r="K184" s="23">
        <v>20408.163265306124</v>
      </c>
      <c r="AD184" s="35">
        <v>40</v>
      </c>
      <c r="AE184" s="36">
        <v>1.96</v>
      </c>
    </row>
    <row r="185" spans="1:67" x14ac:dyDescent="0.25">
      <c r="A185" s="3">
        <v>993</v>
      </c>
      <c r="B185" s="8" t="s">
        <v>208</v>
      </c>
      <c r="C185" s="12" t="str">
        <f t="shared" si="2"/>
        <v>Medina McKeon (993)</v>
      </c>
      <c r="D185" s="8">
        <v>2014</v>
      </c>
      <c r="E185" s="8" t="s">
        <v>25</v>
      </c>
      <c r="F185" s="8" t="s">
        <v>166</v>
      </c>
      <c r="G185" s="8" t="s">
        <v>22</v>
      </c>
      <c r="H185" s="8" t="s">
        <v>102</v>
      </c>
      <c r="I185" s="8" t="s">
        <v>24</v>
      </c>
      <c r="J185" s="26" t="s">
        <v>21</v>
      </c>
      <c r="K185" s="23">
        <v>15757.575757575756</v>
      </c>
      <c r="AD185" s="35">
        <v>26</v>
      </c>
      <c r="AE185" s="36">
        <v>1.6500000000000001</v>
      </c>
    </row>
    <row r="186" spans="1:67" x14ac:dyDescent="0.25">
      <c r="A186" s="3">
        <v>994</v>
      </c>
      <c r="B186" s="8" t="s">
        <v>209</v>
      </c>
      <c r="C186" s="12" t="str">
        <f t="shared" si="2"/>
        <v>Meeuwisse (994)</v>
      </c>
      <c r="D186" s="8">
        <v>2003</v>
      </c>
      <c r="E186" s="8" t="s">
        <v>23</v>
      </c>
      <c r="F186" s="8" t="s">
        <v>240</v>
      </c>
      <c r="G186" s="8" t="s">
        <v>82</v>
      </c>
      <c r="H186" s="8" t="s">
        <v>205</v>
      </c>
      <c r="I186" s="8" t="s">
        <v>24</v>
      </c>
      <c r="J186" s="8" t="s">
        <v>21</v>
      </c>
      <c r="K186" s="25">
        <v>43514</v>
      </c>
      <c r="L186" s="35">
        <v>215</v>
      </c>
      <c r="M186" s="36">
        <v>4.9409385485131221</v>
      </c>
      <c r="X186" s="35">
        <v>53</v>
      </c>
      <c r="Y186" s="36">
        <v>1.2179988049823047</v>
      </c>
      <c r="Z186" s="37">
        <v>38</v>
      </c>
      <c r="AA186" s="36">
        <v>0.87328216206278442</v>
      </c>
      <c r="AB186" s="37">
        <v>8</v>
      </c>
      <c r="AC186" s="36">
        <v>0.18384887622374407</v>
      </c>
      <c r="AD186" s="35">
        <v>34</v>
      </c>
      <c r="AE186" s="36">
        <v>0.7813577239509123</v>
      </c>
      <c r="AJ186" s="38">
        <v>4</v>
      </c>
      <c r="AK186" s="36">
        <v>9.1924438111872037E-2</v>
      </c>
      <c r="AP186" s="39">
        <v>15</v>
      </c>
      <c r="AQ186" s="36">
        <v>0.34471664291952014</v>
      </c>
      <c r="AV186" s="39">
        <v>10</v>
      </c>
      <c r="AW186" s="36">
        <v>0.22981109527968011</v>
      </c>
      <c r="AX186" s="39">
        <v>17</v>
      </c>
      <c r="AY186" s="36">
        <v>0.39067886197545615</v>
      </c>
      <c r="AZ186" s="39">
        <v>10</v>
      </c>
      <c r="BA186" s="36">
        <v>0.22981109527968011</v>
      </c>
      <c r="BD186" s="35">
        <v>75</v>
      </c>
      <c r="BE186" s="36">
        <v>1.7235832145976009</v>
      </c>
      <c r="BF186" s="36">
        <v>3</v>
      </c>
      <c r="BG186" s="36">
        <v>6.8943328583904034E-2</v>
      </c>
      <c r="BH186" s="35">
        <v>17</v>
      </c>
      <c r="BI186" s="36">
        <v>0.39067886197545615</v>
      </c>
      <c r="BJ186" s="35">
        <v>18</v>
      </c>
      <c r="BK186" s="36">
        <v>0.41365997150342421</v>
      </c>
      <c r="BN186" s="35">
        <v>102</v>
      </c>
      <c r="BO186" s="36">
        <v>2.3440731718527372</v>
      </c>
    </row>
    <row r="187" spans="1:67" x14ac:dyDescent="0.25">
      <c r="A187" s="3">
        <v>994</v>
      </c>
      <c r="B187" s="8" t="s">
        <v>209</v>
      </c>
      <c r="C187" s="12" t="str">
        <f t="shared" si="2"/>
        <v>Meeuwisse (994)</v>
      </c>
      <c r="D187" s="8">
        <v>2003</v>
      </c>
      <c r="E187" s="8" t="s">
        <v>23</v>
      </c>
      <c r="F187" s="8" t="s">
        <v>240</v>
      </c>
      <c r="G187" s="8" t="s">
        <v>82</v>
      </c>
      <c r="H187" s="8" t="s">
        <v>205</v>
      </c>
      <c r="I187" s="12" t="s">
        <v>295</v>
      </c>
      <c r="J187" s="8" t="s">
        <v>21</v>
      </c>
      <c r="K187" s="25">
        <v>12573</v>
      </c>
      <c r="L187" s="35">
        <v>75</v>
      </c>
      <c r="M187" s="36">
        <v>5.9651634454784057</v>
      </c>
    </row>
    <row r="188" spans="1:67" x14ac:dyDescent="0.25">
      <c r="A188" s="3">
        <v>994</v>
      </c>
      <c r="B188" s="8" t="s">
        <v>209</v>
      </c>
      <c r="C188" s="12" t="str">
        <f t="shared" si="2"/>
        <v>Meeuwisse (994)</v>
      </c>
      <c r="D188" s="8">
        <v>2003</v>
      </c>
      <c r="E188" s="8" t="s">
        <v>23</v>
      </c>
      <c r="F188" s="8" t="s">
        <v>240</v>
      </c>
      <c r="G188" s="8" t="s">
        <v>82</v>
      </c>
      <c r="H188" s="8" t="s">
        <v>205</v>
      </c>
      <c r="I188" s="12" t="s">
        <v>296</v>
      </c>
      <c r="J188" s="8" t="s">
        <v>21</v>
      </c>
      <c r="K188" s="25">
        <v>30941</v>
      </c>
      <c r="L188" s="35">
        <v>140</v>
      </c>
      <c r="M188" s="36">
        <v>4.5247406354028632</v>
      </c>
    </row>
    <row r="189" spans="1:67" x14ac:dyDescent="0.25">
      <c r="A189" s="3">
        <v>1009</v>
      </c>
      <c r="B189" s="8" t="s">
        <v>210</v>
      </c>
      <c r="C189" s="12" t="str">
        <f t="shared" si="2"/>
        <v>Messina (1009)</v>
      </c>
      <c r="D189" s="8">
        <v>1999</v>
      </c>
      <c r="E189" s="8" t="s">
        <v>23</v>
      </c>
      <c r="F189" s="8" t="s">
        <v>166</v>
      </c>
      <c r="G189" s="8" t="s">
        <v>22</v>
      </c>
      <c r="H189" s="12" t="s">
        <v>206</v>
      </c>
      <c r="I189" s="8" t="s">
        <v>24</v>
      </c>
      <c r="J189" s="8" t="s">
        <v>20</v>
      </c>
      <c r="K189" s="25">
        <v>169885</v>
      </c>
      <c r="L189" s="35">
        <v>543</v>
      </c>
      <c r="M189" s="36">
        <v>3.1962798363598903</v>
      </c>
      <c r="X189" s="35">
        <v>173</v>
      </c>
      <c r="Y189" s="36">
        <v>1.0183359331312358</v>
      </c>
      <c r="Z189" s="37">
        <v>53</v>
      </c>
      <c r="AA189" s="36">
        <v>0.31197574830032082</v>
      </c>
      <c r="AJ189" s="38">
        <v>4</v>
      </c>
      <c r="AK189" s="36">
        <v>2.3545339494363833E-2</v>
      </c>
      <c r="AV189" s="39">
        <v>24</v>
      </c>
      <c r="AW189" s="36">
        <v>0.14127203696618301</v>
      </c>
      <c r="AX189" s="39">
        <v>21</v>
      </c>
      <c r="AY189" s="36">
        <v>0.12361303234541013</v>
      </c>
    </row>
    <row r="190" spans="1:67" x14ac:dyDescent="0.25">
      <c r="A190" s="3">
        <v>1009</v>
      </c>
      <c r="B190" s="8" t="s">
        <v>210</v>
      </c>
      <c r="C190" s="12" t="str">
        <f t="shared" si="2"/>
        <v>Messina (1009)</v>
      </c>
      <c r="D190" s="8">
        <v>1999</v>
      </c>
      <c r="E190" s="8" t="s">
        <v>23</v>
      </c>
      <c r="F190" s="8" t="s">
        <v>166</v>
      </c>
      <c r="G190" s="8" t="s">
        <v>22</v>
      </c>
      <c r="H190" s="12" t="s">
        <v>206</v>
      </c>
      <c r="I190" s="12" t="s">
        <v>295</v>
      </c>
      <c r="J190" s="8" t="s">
        <v>20</v>
      </c>
      <c r="K190" s="25">
        <v>16055</v>
      </c>
      <c r="L190" s="42">
        <v>271</v>
      </c>
      <c r="M190" s="36">
        <v>16.879476798505138</v>
      </c>
    </row>
    <row r="191" spans="1:67" x14ac:dyDescent="0.25">
      <c r="A191" s="3">
        <v>1009</v>
      </c>
      <c r="B191" s="8" t="s">
        <v>210</v>
      </c>
      <c r="C191" s="12" t="str">
        <f t="shared" si="2"/>
        <v>Messina (1009)</v>
      </c>
      <c r="D191" s="8">
        <v>1999</v>
      </c>
      <c r="E191" s="8" t="s">
        <v>23</v>
      </c>
      <c r="F191" s="8" t="s">
        <v>166</v>
      </c>
      <c r="G191" s="8" t="s">
        <v>22</v>
      </c>
      <c r="H191" s="12" t="s">
        <v>206</v>
      </c>
      <c r="I191" s="12" t="s">
        <v>296</v>
      </c>
      <c r="J191" s="8" t="s">
        <v>20</v>
      </c>
      <c r="K191" s="25">
        <v>153830</v>
      </c>
      <c r="L191" s="42">
        <v>276</v>
      </c>
      <c r="M191" s="36">
        <v>1.7941883897809272</v>
      </c>
    </row>
    <row r="192" spans="1:67" x14ac:dyDescent="0.25">
      <c r="A192" s="3">
        <v>1017</v>
      </c>
      <c r="B192" s="8" t="s">
        <v>211</v>
      </c>
      <c r="C192" s="12" t="str">
        <f t="shared" si="2"/>
        <v>Mihata (1017)</v>
      </c>
      <c r="D192" s="8">
        <v>2006</v>
      </c>
      <c r="E192" s="8" t="s">
        <v>23</v>
      </c>
      <c r="F192" s="8" t="s">
        <v>240</v>
      </c>
      <c r="G192" s="8" t="s">
        <v>82</v>
      </c>
      <c r="H192" s="12" t="s">
        <v>19</v>
      </c>
      <c r="I192" s="8" t="s">
        <v>24</v>
      </c>
      <c r="J192" s="8" t="s">
        <v>21</v>
      </c>
      <c r="K192" s="25">
        <v>2269927</v>
      </c>
      <c r="AJ192" s="38">
        <v>175</v>
      </c>
      <c r="AK192" s="36">
        <v>7.7094990279423084E-2</v>
      </c>
    </row>
    <row r="193" spans="1:89" x14ac:dyDescent="0.25">
      <c r="A193" s="3">
        <v>1017</v>
      </c>
      <c r="B193" s="8" t="s">
        <v>211</v>
      </c>
      <c r="C193" s="12" t="str">
        <f t="shared" si="2"/>
        <v>Mihata (1017)</v>
      </c>
      <c r="D193" s="8">
        <v>2006</v>
      </c>
      <c r="E193" s="8" t="s">
        <v>25</v>
      </c>
      <c r="F193" s="8" t="s">
        <v>240</v>
      </c>
      <c r="G193" s="8" t="s">
        <v>82</v>
      </c>
      <c r="H193" s="12" t="s">
        <v>19</v>
      </c>
      <c r="I193" s="8" t="s">
        <v>24</v>
      </c>
      <c r="J193" s="8" t="s">
        <v>21</v>
      </c>
      <c r="K193" s="25">
        <v>1950672</v>
      </c>
      <c r="AJ193" s="38">
        <v>551</v>
      </c>
      <c r="AK193" s="36">
        <v>0.28246676017290456</v>
      </c>
    </row>
    <row r="194" spans="1:89" x14ac:dyDescent="0.25">
      <c r="A194" s="3">
        <v>1053</v>
      </c>
      <c r="B194" s="8" t="s">
        <v>213</v>
      </c>
      <c r="C194" s="12" t="str">
        <f t="shared" si="2"/>
        <v>Moreno-Perez (1053)</v>
      </c>
      <c r="D194" s="8">
        <v>2021</v>
      </c>
      <c r="E194" s="8" t="s">
        <v>23</v>
      </c>
      <c r="F194" s="8" t="s">
        <v>240</v>
      </c>
      <c r="G194" s="8" t="s">
        <v>241</v>
      </c>
      <c r="H194" s="8" t="s">
        <v>85</v>
      </c>
      <c r="I194" s="8" t="s">
        <v>24</v>
      </c>
      <c r="J194" s="8" t="s">
        <v>20</v>
      </c>
      <c r="K194" s="23">
        <v>24305.003971405877</v>
      </c>
      <c r="L194" s="35">
        <v>189</v>
      </c>
      <c r="M194" s="41">
        <v>7.7761764705882364</v>
      </c>
    </row>
    <row r="195" spans="1:89" x14ac:dyDescent="0.25">
      <c r="A195" s="3">
        <v>1053</v>
      </c>
      <c r="B195" s="8" t="s">
        <v>213</v>
      </c>
      <c r="C195" s="12" t="str">
        <f t="shared" si="2"/>
        <v>Moreno-Perez (1053)</v>
      </c>
      <c r="D195" s="8">
        <v>2021</v>
      </c>
      <c r="E195" s="8" t="s">
        <v>23</v>
      </c>
      <c r="F195" s="8" t="s">
        <v>240</v>
      </c>
      <c r="G195" s="8" t="s">
        <v>241</v>
      </c>
      <c r="H195" s="8" t="s">
        <v>85</v>
      </c>
      <c r="I195" s="12" t="s">
        <v>295</v>
      </c>
      <c r="J195" s="8" t="s">
        <v>20</v>
      </c>
      <c r="K195" s="23">
        <v>1503.2763715790827</v>
      </c>
      <c r="L195" s="35">
        <v>73</v>
      </c>
      <c r="M195" s="41">
        <v>48.560598290598286</v>
      </c>
    </row>
    <row r="196" spans="1:89" x14ac:dyDescent="0.25">
      <c r="A196" s="3">
        <v>1053</v>
      </c>
      <c r="B196" s="8" t="s">
        <v>213</v>
      </c>
      <c r="C196" s="12" t="str">
        <f t="shared" ref="C196:C259" si="3">B196&amp;" ("&amp;A196&amp;")"</f>
        <v>Moreno-Perez (1053)</v>
      </c>
      <c r="D196" s="8">
        <v>2021</v>
      </c>
      <c r="E196" s="8" t="s">
        <v>23</v>
      </c>
      <c r="F196" s="8" t="s">
        <v>240</v>
      </c>
      <c r="G196" s="8" t="s">
        <v>241</v>
      </c>
      <c r="H196" s="8" t="s">
        <v>85</v>
      </c>
      <c r="I196" s="12" t="s">
        <v>296</v>
      </c>
      <c r="J196" s="8" t="s">
        <v>20</v>
      </c>
      <c r="K196" s="23">
        <v>22798.552472858868</v>
      </c>
      <c r="L196" s="35">
        <v>116</v>
      </c>
      <c r="M196" s="41">
        <v>5.0880423280423281</v>
      </c>
    </row>
    <row r="197" spans="1:89" x14ac:dyDescent="0.25">
      <c r="A197" s="3">
        <v>1053</v>
      </c>
      <c r="B197" s="8" t="s">
        <v>213</v>
      </c>
      <c r="C197" s="12" t="str">
        <f t="shared" si="3"/>
        <v>Moreno-Perez (1053)</v>
      </c>
      <c r="D197" s="8">
        <v>2021</v>
      </c>
      <c r="E197" s="8" t="s">
        <v>23</v>
      </c>
      <c r="F197" s="8" t="s">
        <v>240</v>
      </c>
      <c r="G197" s="8" t="s">
        <v>241</v>
      </c>
      <c r="H197" s="12" t="s">
        <v>206</v>
      </c>
      <c r="I197" s="8" t="s">
        <v>24</v>
      </c>
      <c r="J197" s="8" t="s">
        <v>20</v>
      </c>
      <c r="K197" s="23">
        <v>24305.003971405877</v>
      </c>
      <c r="L197" s="35">
        <v>117</v>
      </c>
      <c r="M197" s="41">
        <v>4.8138235294117644</v>
      </c>
    </row>
    <row r="198" spans="1:89" x14ac:dyDescent="0.25">
      <c r="A198" s="3">
        <v>1053</v>
      </c>
      <c r="B198" s="8" t="s">
        <v>213</v>
      </c>
      <c r="C198" s="12" t="str">
        <f t="shared" si="3"/>
        <v>Moreno-Perez (1053)</v>
      </c>
      <c r="D198" s="8">
        <v>2021</v>
      </c>
      <c r="E198" s="8" t="s">
        <v>23</v>
      </c>
      <c r="F198" s="8" t="s">
        <v>240</v>
      </c>
      <c r="G198" s="8" t="s">
        <v>241</v>
      </c>
      <c r="H198" s="12" t="s">
        <v>206</v>
      </c>
      <c r="I198" s="12" t="s">
        <v>295</v>
      </c>
      <c r="J198" s="8" t="s">
        <v>20</v>
      </c>
      <c r="K198" s="23">
        <v>1503.2763715790827</v>
      </c>
      <c r="L198" s="35">
        <v>44</v>
      </c>
      <c r="M198" s="41">
        <v>29.269401709401709</v>
      </c>
    </row>
    <row r="199" spans="1:89" x14ac:dyDescent="0.25">
      <c r="A199" s="3">
        <v>1053</v>
      </c>
      <c r="B199" s="8" t="s">
        <v>213</v>
      </c>
      <c r="C199" s="12" t="str">
        <f t="shared" si="3"/>
        <v>Moreno-Perez (1053)</v>
      </c>
      <c r="D199" s="8">
        <v>2021</v>
      </c>
      <c r="E199" s="8" t="s">
        <v>23</v>
      </c>
      <c r="F199" s="8" t="s">
        <v>240</v>
      </c>
      <c r="G199" s="8" t="s">
        <v>241</v>
      </c>
      <c r="H199" s="12" t="s">
        <v>206</v>
      </c>
      <c r="I199" s="12" t="s">
        <v>296</v>
      </c>
      <c r="J199" s="8" t="s">
        <v>20</v>
      </c>
      <c r="K199" s="23">
        <v>22798.552472858868</v>
      </c>
      <c r="L199" s="35">
        <v>73</v>
      </c>
      <c r="M199" s="41">
        <v>3.2019576719576719</v>
      </c>
    </row>
    <row r="200" spans="1:89" x14ac:dyDescent="0.25">
      <c r="A200" s="3">
        <v>1053</v>
      </c>
      <c r="B200" s="8" t="s">
        <v>213</v>
      </c>
      <c r="C200" s="12" t="str">
        <f t="shared" si="3"/>
        <v>Moreno-Perez (1053)</v>
      </c>
      <c r="D200" s="8">
        <v>2021</v>
      </c>
      <c r="E200" s="8" t="s">
        <v>23</v>
      </c>
      <c r="F200" s="8" t="s">
        <v>240</v>
      </c>
      <c r="G200" s="8" t="s">
        <v>241</v>
      </c>
      <c r="H200" s="8" t="s">
        <v>102</v>
      </c>
      <c r="I200" s="8" t="s">
        <v>24</v>
      </c>
      <c r="J200" s="8" t="s">
        <v>20</v>
      </c>
      <c r="K200" s="23">
        <v>24305.003971405877</v>
      </c>
      <c r="L200" s="35">
        <v>306</v>
      </c>
      <c r="M200" s="36">
        <v>12.59</v>
      </c>
      <c r="N200" s="35">
        <v>229</v>
      </c>
      <c r="O200" s="41">
        <v>9.4219281045751639</v>
      </c>
      <c r="P200" s="35">
        <v>32</v>
      </c>
      <c r="Q200" s="41">
        <v>1.3166013071895426</v>
      </c>
      <c r="X200" s="35">
        <v>57</v>
      </c>
      <c r="Y200" s="41">
        <v>2.345196078431373</v>
      </c>
      <c r="Z200" s="37">
        <v>70</v>
      </c>
      <c r="AA200" s="41">
        <v>2.8800653594771246</v>
      </c>
      <c r="BJ200" s="35">
        <v>217</v>
      </c>
      <c r="BK200" s="41">
        <v>8.9282026143790851</v>
      </c>
      <c r="BP200" s="37">
        <v>143</v>
      </c>
      <c r="BQ200" s="41">
        <v>5.8835620915032676</v>
      </c>
      <c r="BR200" s="35"/>
      <c r="BT200" s="37">
        <v>56</v>
      </c>
      <c r="BU200" s="41">
        <v>2.3040522875816993</v>
      </c>
      <c r="BX200" s="35"/>
      <c r="CF200" s="37">
        <v>135</v>
      </c>
      <c r="CG200" s="41">
        <v>5.5544117647058826</v>
      </c>
      <c r="CH200" s="37">
        <v>115</v>
      </c>
      <c r="CI200" s="41">
        <v>4.7315359477124179</v>
      </c>
      <c r="CJ200" s="37">
        <v>56</v>
      </c>
      <c r="CK200" s="41">
        <v>2.3040522875816993</v>
      </c>
    </row>
    <row r="201" spans="1:89" x14ac:dyDescent="0.25">
      <c r="A201" s="3">
        <v>1053</v>
      </c>
      <c r="B201" s="8" t="s">
        <v>213</v>
      </c>
      <c r="C201" s="12" t="str">
        <f t="shared" si="3"/>
        <v>Moreno-Perez (1053)</v>
      </c>
      <c r="D201" s="8">
        <v>2021</v>
      </c>
      <c r="E201" s="8" t="s">
        <v>23</v>
      </c>
      <c r="F201" s="8" t="s">
        <v>240</v>
      </c>
      <c r="G201" s="8" t="s">
        <v>241</v>
      </c>
      <c r="H201" s="8" t="s">
        <v>102</v>
      </c>
      <c r="I201" s="12" t="s">
        <v>295</v>
      </c>
      <c r="J201" s="8" t="s">
        <v>20</v>
      </c>
      <c r="K201" s="23">
        <v>1503.2763715790827</v>
      </c>
      <c r="L201" s="35">
        <v>117</v>
      </c>
      <c r="M201" s="36">
        <v>77.83</v>
      </c>
      <c r="BJ201" s="35">
        <v>102</v>
      </c>
      <c r="BK201" s="41">
        <v>67.851794871794866</v>
      </c>
      <c r="BP201" s="37"/>
      <c r="BR201" s="35"/>
      <c r="BT201" s="37"/>
      <c r="BX201" s="35"/>
      <c r="CF201" s="37">
        <v>59</v>
      </c>
      <c r="CG201" s="41">
        <v>39.247606837606838</v>
      </c>
      <c r="CH201" s="37">
        <v>36</v>
      </c>
      <c r="CI201" s="41">
        <v>23.947692307692304</v>
      </c>
      <c r="CJ201" s="37">
        <v>22</v>
      </c>
      <c r="CK201" s="41">
        <v>14.634700854700855</v>
      </c>
    </row>
    <row r="202" spans="1:89" x14ac:dyDescent="0.25">
      <c r="A202" s="3">
        <v>1053</v>
      </c>
      <c r="B202" s="8" t="s">
        <v>213</v>
      </c>
      <c r="C202" s="12" t="str">
        <f t="shared" si="3"/>
        <v>Moreno-Perez (1053)</v>
      </c>
      <c r="D202" s="8">
        <v>2021</v>
      </c>
      <c r="E202" s="8" t="s">
        <v>23</v>
      </c>
      <c r="F202" s="8" t="s">
        <v>240</v>
      </c>
      <c r="G202" s="8" t="s">
        <v>241</v>
      </c>
      <c r="H202" s="8" t="s">
        <v>102</v>
      </c>
      <c r="I202" s="12" t="s">
        <v>296</v>
      </c>
      <c r="J202" s="8" t="s">
        <v>20</v>
      </c>
      <c r="K202" s="23">
        <v>22798.552472858868</v>
      </c>
      <c r="L202" s="35">
        <v>189</v>
      </c>
      <c r="M202" s="36">
        <v>8.2899999999999991</v>
      </c>
      <c r="BJ202" s="35">
        <v>169</v>
      </c>
      <c r="BK202" s="41">
        <v>7.4127513227513218</v>
      </c>
      <c r="BP202" s="37"/>
      <c r="BR202" s="35"/>
      <c r="BT202" s="37"/>
      <c r="BX202" s="35"/>
      <c r="CF202" s="37">
        <v>76</v>
      </c>
      <c r="CG202" s="41">
        <v>3.3335449735449734</v>
      </c>
      <c r="CH202" s="37">
        <v>79</v>
      </c>
      <c r="CI202" s="41">
        <v>3.4651322751322748</v>
      </c>
      <c r="CJ202" s="37">
        <v>34</v>
      </c>
      <c r="CK202" s="41">
        <v>1.4913227513227512</v>
      </c>
    </row>
    <row r="203" spans="1:89" x14ac:dyDescent="0.25">
      <c r="A203" s="3">
        <v>1059</v>
      </c>
      <c r="B203" s="8" t="s">
        <v>214</v>
      </c>
      <c r="C203" s="12" t="str">
        <f t="shared" si="3"/>
        <v>Morris (1059)</v>
      </c>
      <c r="D203" s="8">
        <v>2021</v>
      </c>
      <c r="E203" s="8" t="s">
        <v>23</v>
      </c>
      <c r="F203" s="8" t="s">
        <v>240</v>
      </c>
      <c r="G203" s="8" t="s">
        <v>82</v>
      </c>
      <c r="H203" s="8" t="s">
        <v>85</v>
      </c>
      <c r="I203" s="8" t="s">
        <v>24</v>
      </c>
      <c r="J203" s="8" t="s">
        <v>21</v>
      </c>
      <c r="K203" s="25">
        <v>478150</v>
      </c>
    </row>
    <row r="204" spans="1:89" x14ac:dyDescent="0.25">
      <c r="A204" s="3">
        <v>1059</v>
      </c>
      <c r="B204" s="8" t="s">
        <v>214</v>
      </c>
      <c r="C204" s="12" t="str">
        <f t="shared" si="3"/>
        <v>Morris (1059)</v>
      </c>
      <c r="D204" s="8">
        <v>2021</v>
      </c>
      <c r="E204" s="8" t="s">
        <v>23</v>
      </c>
      <c r="F204" s="8" t="s">
        <v>240</v>
      </c>
      <c r="G204" s="8" t="s">
        <v>82</v>
      </c>
      <c r="H204" s="8" t="s">
        <v>85</v>
      </c>
      <c r="I204" s="12" t="s">
        <v>295</v>
      </c>
      <c r="J204" s="8" t="s">
        <v>21</v>
      </c>
      <c r="K204" s="25">
        <v>111843</v>
      </c>
    </row>
    <row r="205" spans="1:89" x14ac:dyDescent="0.25">
      <c r="A205" s="3">
        <v>1059</v>
      </c>
      <c r="B205" s="8" t="s">
        <v>214</v>
      </c>
      <c r="C205" s="12" t="str">
        <f t="shared" si="3"/>
        <v>Morris (1059)</v>
      </c>
      <c r="D205" s="8">
        <v>2021</v>
      </c>
      <c r="E205" s="8" t="s">
        <v>23</v>
      </c>
      <c r="F205" s="8" t="s">
        <v>240</v>
      </c>
      <c r="G205" s="8" t="s">
        <v>82</v>
      </c>
      <c r="H205" s="8" t="s">
        <v>85</v>
      </c>
      <c r="I205" s="12" t="s">
        <v>296</v>
      </c>
      <c r="J205" s="8" t="s">
        <v>21</v>
      </c>
      <c r="K205" s="25">
        <v>366307</v>
      </c>
    </row>
    <row r="206" spans="1:89" x14ac:dyDescent="0.25">
      <c r="A206" s="3">
        <v>1059</v>
      </c>
      <c r="B206" s="8" t="s">
        <v>214</v>
      </c>
      <c r="C206" s="12" t="str">
        <f t="shared" si="3"/>
        <v>Morris (1059)</v>
      </c>
      <c r="D206" s="8">
        <v>2021</v>
      </c>
      <c r="E206" s="8" t="s">
        <v>23</v>
      </c>
      <c r="F206" s="8" t="s">
        <v>240</v>
      </c>
      <c r="G206" s="8" t="s">
        <v>82</v>
      </c>
      <c r="H206" s="12" t="s">
        <v>206</v>
      </c>
      <c r="I206" s="8" t="s">
        <v>24</v>
      </c>
      <c r="J206" s="8" t="s">
        <v>21</v>
      </c>
      <c r="K206" s="25">
        <v>478150</v>
      </c>
    </row>
    <row r="207" spans="1:89" x14ac:dyDescent="0.25">
      <c r="A207" s="3">
        <v>1059</v>
      </c>
      <c r="B207" s="8" t="s">
        <v>214</v>
      </c>
      <c r="C207" s="12" t="str">
        <f t="shared" si="3"/>
        <v>Morris (1059)</v>
      </c>
      <c r="D207" s="8">
        <v>2021</v>
      </c>
      <c r="E207" s="8" t="s">
        <v>23</v>
      </c>
      <c r="F207" s="8" t="s">
        <v>240</v>
      </c>
      <c r="G207" s="8" t="s">
        <v>82</v>
      </c>
      <c r="H207" s="12" t="s">
        <v>206</v>
      </c>
      <c r="I207" s="12" t="s">
        <v>295</v>
      </c>
      <c r="J207" s="8" t="s">
        <v>21</v>
      </c>
      <c r="K207" s="25">
        <v>111843</v>
      </c>
    </row>
    <row r="208" spans="1:89" x14ac:dyDescent="0.25">
      <c r="A208" s="3">
        <v>1059</v>
      </c>
      <c r="B208" s="8" t="s">
        <v>214</v>
      </c>
      <c r="C208" s="12" t="str">
        <f t="shared" si="3"/>
        <v>Morris (1059)</v>
      </c>
      <c r="D208" s="8">
        <v>2021</v>
      </c>
      <c r="E208" s="8" t="s">
        <v>23</v>
      </c>
      <c r="F208" s="8" t="s">
        <v>240</v>
      </c>
      <c r="G208" s="8" t="s">
        <v>82</v>
      </c>
      <c r="H208" s="12" t="s">
        <v>206</v>
      </c>
      <c r="I208" s="12" t="s">
        <v>296</v>
      </c>
      <c r="J208" s="8" t="s">
        <v>21</v>
      </c>
      <c r="K208" s="25">
        <v>366307</v>
      </c>
    </row>
    <row r="209" spans="1:89" x14ac:dyDescent="0.25">
      <c r="A209" s="3">
        <v>1059</v>
      </c>
      <c r="B209" s="8" t="s">
        <v>214</v>
      </c>
      <c r="C209" s="12" t="str">
        <f t="shared" si="3"/>
        <v>Morris (1059)</v>
      </c>
      <c r="D209" s="8">
        <v>2021</v>
      </c>
      <c r="E209" s="8" t="s">
        <v>23</v>
      </c>
      <c r="F209" s="8" t="s">
        <v>240</v>
      </c>
      <c r="G209" s="8" t="s">
        <v>82</v>
      </c>
      <c r="H209" s="8" t="s">
        <v>102</v>
      </c>
      <c r="I209" s="8" t="s">
        <v>24</v>
      </c>
      <c r="J209" s="8" t="s">
        <v>21</v>
      </c>
      <c r="K209" s="25">
        <v>478150</v>
      </c>
      <c r="L209" s="35">
        <v>3481</v>
      </c>
      <c r="M209" s="36">
        <v>7.2801422147861548</v>
      </c>
      <c r="T209" s="35">
        <v>424</v>
      </c>
      <c r="U209" s="36">
        <v>0.88675101955453306</v>
      </c>
      <c r="X209" s="35">
        <v>772</v>
      </c>
      <c r="Y209" s="36">
        <v>1.6145561016417442</v>
      </c>
      <c r="Z209" s="37">
        <v>451</v>
      </c>
      <c r="AA209" s="36">
        <v>0.94321865523371329</v>
      </c>
      <c r="AB209" s="37">
        <v>160</v>
      </c>
      <c r="AC209" s="36">
        <v>0.33462302624699358</v>
      </c>
      <c r="AP209" s="39">
        <v>352</v>
      </c>
      <c r="AQ209" s="36">
        <v>0.73617065774338597</v>
      </c>
      <c r="AV209" s="39">
        <v>191</v>
      </c>
      <c r="AW209" s="36">
        <v>0.39945623758234861</v>
      </c>
      <c r="AX209" s="39">
        <v>244</v>
      </c>
      <c r="AY209" s="36">
        <v>0.51030011502666528</v>
      </c>
      <c r="BD209" s="35">
        <v>1476</v>
      </c>
      <c r="BE209" s="36">
        <v>3.0868974171285162</v>
      </c>
      <c r="BF209" s="36">
        <v>69</v>
      </c>
      <c r="BG209" s="36">
        <v>0.14430618006901602</v>
      </c>
      <c r="BH209" s="35">
        <v>566</v>
      </c>
      <c r="BI209" s="36">
        <v>1.18372895534874</v>
      </c>
      <c r="BJ209" s="35">
        <v>738</v>
      </c>
      <c r="BK209" s="36">
        <v>1.5434487085642581</v>
      </c>
      <c r="BL209" s="35">
        <v>333</v>
      </c>
      <c r="BM209" s="36">
        <v>0.69643417337655555</v>
      </c>
      <c r="BN209" s="35">
        <v>299</v>
      </c>
      <c r="BO209" s="36">
        <v>0.6253267802990693</v>
      </c>
      <c r="BP209" s="37">
        <v>485</v>
      </c>
      <c r="BQ209" s="36">
        <v>1.0143260483111995</v>
      </c>
      <c r="BR209" s="35">
        <v>112</v>
      </c>
      <c r="BS209" s="36">
        <v>0.23423611837289551</v>
      </c>
      <c r="BT209" s="37">
        <v>1059</v>
      </c>
      <c r="BU209" s="36">
        <v>2.2147861549722894</v>
      </c>
      <c r="BV209" s="37">
        <v>106</v>
      </c>
      <c r="BW209" s="36">
        <v>0.22168775488863326</v>
      </c>
      <c r="BX209" s="35">
        <v>496</v>
      </c>
      <c r="BY209" s="36">
        <v>1.0373313813656801</v>
      </c>
      <c r="CB209" s="35">
        <v>137</v>
      </c>
      <c r="CC209" s="36">
        <v>0.28652096622398832</v>
      </c>
      <c r="CD209" s="35">
        <v>490</v>
      </c>
      <c r="CE209" s="36">
        <v>1.0247830178814179</v>
      </c>
      <c r="CF209" s="37">
        <v>1703</v>
      </c>
      <c r="CG209" s="36">
        <v>3.5616438356164384</v>
      </c>
      <c r="CH209" s="37">
        <v>1030</v>
      </c>
      <c r="CI209" s="36">
        <v>2.1541357314650216</v>
      </c>
      <c r="CJ209" s="37">
        <v>540</v>
      </c>
      <c r="CK209" s="36">
        <v>1.1293527135836035</v>
      </c>
    </row>
    <row r="210" spans="1:89" x14ac:dyDescent="0.25">
      <c r="A210" s="3">
        <v>1059</v>
      </c>
      <c r="B210" s="8" t="s">
        <v>214</v>
      </c>
      <c r="C210" s="12" t="str">
        <f t="shared" si="3"/>
        <v>Morris (1059)</v>
      </c>
      <c r="D210" s="8">
        <v>2021</v>
      </c>
      <c r="E210" s="8" t="s">
        <v>23</v>
      </c>
      <c r="F210" s="8" t="s">
        <v>240</v>
      </c>
      <c r="G210" s="8" t="s">
        <v>82</v>
      </c>
      <c r="H210" s="8" t="s">
        <v>102</v>
      </c>
      <c r="I210" s="12" t="s">
        <v>295</v>
      </c>
      <c r="J210" s="8" t="s">
        <v>21</v>
      </c>
      <c r="K210" s="25">
        <v>111843</v>
      </c>
      <c r="L210" s="35">
        <v>1348</v>
      </c>
      <c r="M210" s="36">
        <v>12.05260946147725</v>
      </c>
      <c r="T210" s="35">
        <v>160</v>
      </c>
      <c r="U210" s="36">
        <v>1.4305767906797924</v>
      </c>
      <c r="X210" s="35">
        <v>317</v>
      </c>
      <c r="Y210" s="36">
        <v>2.8343302665343382</v>
      </c>
      <c r="Z210" s="37">
        <v>167</v>
      </c>
      <c r="AA210" s="36">
        <v>1.4931645252720331</v>
      </c>
      <c r="AB210" s="37">
        <v>59</v>
      </c>
      <c r="AC210" s="36">
        <v>0.52752519156317335</v>
      </c>
      <c r="AP210" s="39">
        <v>142</v>
      </c>
      <c r="AQ210" s="36">
        <v>1.2696369017283156</v>
      </c>
      <c r="AV210" s="39">
        <v>95</v>
      </c>
      <c r="AW210" s="36">
        <v>0.84940496946612665</v>
      </c>
      <c r="AX210" s="39">
        <v>92</v>
      </c>
      <c r="AY210" s="36">
        <v>0.82258165464088051</v>
      </c>
      <c r="BD210" s="35">
        <v>621</v>
      </c>
      <c r="BE210" s="36">
        <v>5.552426168825944</v>
      </c>
      <c r="BF210" s="36">
        <v>13</v>
      </c>
      <c r="BG210" s="36">
        <v>0.11623436424273312</v>
      </c>
      <c r="BH210" s="35">
        <v>279</v>
      </c>
      <c r="BI210" s="36">
        <v>2.4945682787478876</v>
      </c>
      <c r="BJ210" s="35">
        <v>257</v>
      </c>
      <c r="BK210" s="36">
        <v>2.2978639700294163</v>
      </c>
      <c r="BL210" s="35">
        <v>68</v>
      </c>
      <c r="BM210" s="36">
        <v>0.60799513603891164</v>
      </c>
      <c r="BN210" s="35">
        <v>110</v>
      </c>
      <c r="BO210" s="36">
        <v>0.98352154359235711</v>
      </c>
      <c r="BP210" s="37">
        <v>178</v>
      </c>
      <c r="BQ210" s="36">
        <v>1.591516679631269</v>
      </c>
      <c r="BR210" s="35">
        <v>48</v>
      </c>
      <c r="BS210" s="36">
        <v>0.42917303720393768</v>
      </c>
      <c r="BT210" s="37">
        <v>434</v>
      </c>
      <c r="BU210" s="36">
        <v>3.8804395447189366</v>
      </c>
      <c r="BV210" s="37">
        <v>41</v>
      </c>
      <c r="BW210" s="36">
        <v>0.36658530261169675</v>
      </c>
      <c r="BX210" s="35">
        <v>234</v>
      </c>
      <c r="BY210" s="36">
        <v>2.0922185563691964</v>
      </c>
      <c r="CB210" s="35">
        <v>54</v>
      </c>
      <c r="CC210" s="36">
        <v>0.48281966685442984</v>
      </c>
      <c r="CD210" s="35">
        <v>176</v>
      </c>
      <c r="CE210" s="36">
        <v>1.5736344697477715</v>
      </c>
      <c r="CF210" s="37">
        <v>673</v>
      </c>
      <c r="CG210" s="36">
        <v>6.0173636257968752</v>
      </c>
      <c r="CH210" s="37">
        <v>407</v>
      </c>
      <c r="CI210" s="36">
        <v>3.6390297112917214</v>
      </c>
      <c r="CJ210" s="37">
        <v>209</v>
      </c>
      <c r="CK210" s="36">
        <v>1.8686909328254786</v>
      </c>
    </row>
    <row r="211" spans="1:89" x14ac:dyDescent="0.25">
      <c r="A211" s="3">
        <v>1059</v>
      </c>
      <c r="B211" s="8" t="s">
        <v>214</v>
      </c>
      <c r="C211" s="12" t="str">
        <f t="shared" si="3"/>
        <v>Morris (1059)</v>
      </c>
      <c r="D211" s="8">
        <v>2021</v>
      </c>
      <c r="E211" s="8" t="s">
        <v>23</v>
      </c>
      <c r="F211" s="8" t="s">
        <v>240</v>
      </c>
      <c r="G211" s="8" t="s">
        <v>82</v>
      </c>
      <c r="H211" s="8" t="s">
        <v>102</v>
      </c>
      <c r="I211" s="12" t="s">
        <v>296</v>
      </c>
      <c r="J211" s="8" t="s">
        <v>21</v>
      </c>
      <c r="K211" s="25">
        <v>366307</v>
      </c>
      <c r="L211" s="35">
        <v>2133</v>
      </c>
      <c r="M211" s="36">
        <v>5.8229845457498763</v>
      </c>
      <c r="T211" s="35">
        <v>262</v>
      </c>
      <c r="U211" s="36">
        <v>0.71524704687598106</v>
      </c>
      <c r="X211" s="35">
        <v>455</v>
      </c>
      <c r="Y211" s="36">
        <v>1.2421275050708831</v>
      </c>
      <c r="Z211" s="37">
        <v>284</v>
      </c>
      <c r="AA211" s="36">
        <v>0.77530595920907874</v>
      </c>
      <c r="AB211" s="37">
        <v>101</v>
      </c>
      <c r="AC211" s="36">
        <v>0.27572500662013011</v>
      </c>
      <c r="AP211" s="39">
        <v>210</v>
      </c>
      <c r="AQ211" s="36">
        <v>0.57328961772502296</v>
      </c>
      <c r="AV211" s="39">
        <v>96</v>
      </c>
      <c r="AW211" s="36">
        <v>0.26207525381715335</v>
      </c>
      <c r="AX211" s="39">
        <v>152</v>
      </c>
      <c r="AY211" s="36">
        <v>0.41495248521049283</v>
      </c>
      <c r="BD211" s="35">
        <v>855</v>
      </c>
      <c r="BE211" s="36">
        <v>2.3341077293090224</v>
      </c>
      <c r="BF211" s="36">
        <v>56</v>
      </c>
      <c r="BG211" s="36">
        <v>0.15287723139333945</v>
      </c>
      <c r="BH211" s="35">
        <v>287</v>
      </c>
      <c r="BI211" s="36">
        <v>0.78349581089086484</v>
      </c>
      <c r="BJ211" s="35">
        <v>481</v>
      </c>
      <c r="BK211" s="36">
        <v>1.3131062196463621</v>
      </c>
      <c r="BL211" s="35">
        <v>265</v>
      </c>
      <c r="BM211" s="36">
        <v>0.72343689855776705</v>
      </c>
      <c r="BN211" s="35">
        <v>189</v>
      </c>
      <c r="BO211" s="36">
        <v>0.51596065595252072</v>
      </c>
      <c r="BP211" s="37">
        <v>307</v>
      </c>
      <c r="BQ211" s="36">
        <v>0.83809482210277175</v>
      </c>
      <c r="BR211" s="35">
        <v>64</v>
      </c>
      <c r="BS211" s="36">
        <v>0.17471683587810224</v>
      </c>
      <c r="BT211" s="37">
        <v>625</v>
      </c>
      <c r="BU211" s="36">
        <v>1.7062191003720923</v>
      </c>
      <c r="BV211" s="37">
        <v>65</v>
      </c>
      <c r="BW211" s="36">
        <v>0.1774467864386976</v>
      </c>
      <c r="BX211" s="35">
        <v>262</v>
      </c>
      <c r="BY211" s="36">
        <v>0.71524704687598106</v>
      </c>
      <c r="CB211" s="35">
        <v>83</v>
      </c>
      <c r="CC211" s="36">
        <v>0.22658589652941385</v>
      </c>
      <c r="CD211" s="35">
        <v>314</v>
      </c>
      <c r="CE211" s="36">
        <v>0.85720447602693917</v>
      </c>
      <c r="CF211" s="37">
        <v>1030</v>
      </c>
      <c r="CG211" s="36">
        <v>2.8118490774132083</v>
      </c>
      <c r="CH211" s="37">
        <v>623</v>
      </c>
      <c r="CI211" s="36">
        <v>1.7007591992509017</v>
      </c>
      <c r="CJ211" s="37">
        <v>331</v>
      </c>
      <c r="CK211" s="36">
        <v>0.90361363555706009</v>
      </c>
    </row>
    <row r="212" spans="1:89" x14ac:dyDescent="0.25">
      <c r="A212" s="3">
        <v>1061</v>
      </c>
      <c r="B212" s="8" t="s">
        <v>215</v>
      </c>
      <c r="C212" s="12" t="str">
        <f t="shared" si="3"/>
        <v>Mountcastle (1061)</v>
      </c>
      <c r="D212" s="8">
        <v>2007</v>
      </c>
      <c r="E212" s="8" t="s">
        <v>23</v>
      </c>
      <c r="F212" s="8" t="s">
        <v>240</v>
      </c>
      <c r="G212" s="8" t="s">
        <v>282</v>
      </c>
      <c r="H212" s="8" t="s">
        <v>19</v>
      </c>
      <c r="I212" s="8" t="s">
        <v>24</v>
      </c>
      <c r="J212" s="8" t="s">
        <v>21</v>
      </c>
      <c r="K212" s="25">
        <v>134165</v>
      </c>
      <c r="AJ212" s="38">
        <v>14</v>
      </c>
      <c r="AK212" s="36">
        <v>0.10434912234934596</v>
      </c>
    </row>
    <row r="213" spans="1:89" x14ac:dyDescent="0.25">
      <c r="A213" s="3">
        <v>1061</v>
      </c>
      <c r="B213" s="8" t="s">
        <v>215</v>
      </c>
      <c r="C213" s="12" t="str">
        <f t="shared" si="3"/>
        <v>Mountcastle (1061)</v>
      </c>
      <c r="D213" s="8">
        <v>2007</v>
      </c>
      <c r="E213" s="8" t="s">
        <v>25</v>
      </c>
      <c r="F213" s="8" t="s">
        <v>240</v>
      </c>
      <c r="G213" s="8" t="s">
        <v>282</v>
      </c>
      <c r="H213" s="8" t="s">
        <v>19</v>
      </c>
      <c r="I213" s="8" t="s">
        <v>24</v>
      </c>
      <c r="J213" s="8" t="s">
        <v>21</v>
      </c>
      <c r="K213" s="25">
        <v>35634</v>
      </c>
      <c r="AJ213" s="38">
        <v>9</v>
      </c>
      <c r="AK213" s="36">
        <v>0.25256777235224787</v>
      </c>
    </row>
    <row r="214" spans="1:89" x14ac:dyDescent="0.25">
      <c r="A214" s="3">
        <v>1098</v>
      </c>
      <c r="B214" s="8" t="s">
        <v>216</v>
      </c>
      <c r="C214" s="12" t="str">
        <f t="shared" si="3"/>
        <v>Nelson (1098)</v>
      </c>
      <c r="D214" s="8">
        <v>2007</v>
      </c>
      <c r="E214" s="8" t="s">
        <v>23</v>
      </c>
      <c r="F214" s="8" t="s">
        <v>166</v>
      </c>
      <c r="G214" s="8" t="s">
        <v>22</v>
      </c>
      <c r="H214" s="8" t="s">
        <v>19</v>
      </c>
      <c r="I214" s="12" t="s">
        <v>295</v>
      </c>
      <c r="J214" s="26" t="s">
        <v>21</v>
      </c>
      <c r="K214" s="25">
        <v>61663</v>
      </c>
      <c r="X214" s="35">
        <v>68</v>
      </c>
      <c r="Y214" s="36">
        <v>1.102768272708107</v>
      </c>
    </row>
    <row r="215" spans="1:89" x14ac:dyDescent="0.25">
      <c r="A215" s="3">
        <v>1098</v>
      </c>
      <c r="B215" s="8" t="s">
        <v>216</v>
      </c>
      <c r="C215" s="12" t="str">
        <f t="shared" si="3"/>
        <v>Nelson (1098)</v>
      </c>
      <c r="D215" s="8">
        <v>2007</v>
      </c>
      <c r="E215" s="8" t="s">
        <v>23</v>
      </c>
      <c r="F215" s="8" t="s">
        <v>166</v>
      </c>
      <c r="G215" s="8" t="s">
        <v>22</v>
      </c>
      <c r="H215" s="8" t="s">
        <v>19</v>
      </c>
      <c r="I215" s="12" t="s">
        <v>296</v>
      </c>
      <c r="J215" s="26" t="s">
        <v>21</v>
      </c>
      <c r="K215" s="25">
        <v>156679</v>
      </c>
      <c r="X215" s="35">
        <v>101</v>
      </c>
      <c r="Y215" s="36">
        <v>0.64463010358758988</v>
      </c>
    </row>
    <row r="216" spans="1:89" x14ac:dyDescent="0.25">
      <c r="A216" s="3">
        <v>1098</v>
      </c>
      <c r="B216" s="8" t="s">
        <v>216</v>
      </c>
      <c r="C216" s="12" t="str">
        <f t="shared" si="3"/>
        <v>Nelson (1098)</v>
      </c>
      <c r="D216" s="8">
        <v>2007</v>
      </c>
      <c r="E216" s="8" t="s">
        <v>23</v>
      </c>
      <c r="F216" s="8" t="s">
        <v>166</v>
      </c>
      <c r="G216" s="8" t="s">
        <v>22</v>
      </c>
      <c r="H216" s="8" t="s">
        <v>19</v>
      </c>
      <c r="I216" s="8" t="s">
        <v>24</v>
      </c>
      <c r="J216" s="26" t="s">
        <v>21</v>
      </c>
      <c r="K216" s="25">
        <v>218342</v>
      </c>
      <c r="X216" s="35">
        <v>169</v>
      </c>
      <c r="Y216" s="36">
        <v>0.77401507726410856</v>
      </c>
    </row>
    <row r="217" spans="1:89" x14ac:dyDescent="0.25">
      <c r="A217" s="3">
        <v>1098</v>
      </c>
      <c r="B217" s="8" t="s">
        <v>216</v>
      </c>
      <c r="C217" s="12" t="str">
        <f t="shared" si="3"/>
        <v>Nelson (1098)</v>
      </c>
      <c r="D217" s="8">
        <v>2007</v>
      </c>
      <c r="E217" s="8" t="s">
        <v>25</v>
      </c>
      <c r="F217" s="8" t="s">
        <v>166</v>
      </c>
      <c r="G217" s="8" t="s">
        <v>22</v>
      </c>
      <c r="H217" s="8" t="s">
        <v>19</v>
      </c>
      <c r="I217" s="12" t="s">
        <v>295</v>
      </c>
      <c r="J217" s="26" t="s">
        <v>21</v>
      </c>
      <c r="K217" s="25">
        <v>53325</v>
      </c>
      <c r="X217" s="35">
        <v>67</v>
      </c>
      <c r="Y217" s="36">
        <v>1.2564463197374589</v>
      </c>
    </row>
    <row r="218" spans="1:89" x14ac:dyDescent="0.25">
      <c r="A218" s="3">
        <v>1098</v>
      </c>
      <c r="B218" s="8" t="s">
        <v>216</v>
      </c>
      <c r="C218" s="12" t="str">
        <f t="shared" si="3"/>
        <v>Nelson (1098)</v>
      </c>
      <c r="D218" s="8">
        <v>2007</v>
      </c>
      <c r="E218" s="8" t="s">
        <v>25</v>
      </c>
      <c r="F218" s="8" t="s">
        <v>166</v>
      </c>
      <c r="G218" s="8" t="s">
        <v>22</v>
      </c>
      <c r="H218" s="8" t="s">
        <v>19</v>
      </c>
      <c r="I218" s="12" t="s">
        <v>296</v>
      </c>
      <c r="J218" s="26" t="s">
        <v>21</v>
      </c>
      <c r="K218" s="25">
        <v>132836</v>
      </c>
      <c r="X218" s="35">
        <v>62</v>
      </c>
      <c r="Y218" s="36">
        <v>0.46674094372007585</v>
      </c>
    </row>
    <row r="219" spans="1:89" x14ac:dyDescent="0.25">
      <c r="A219" s="3">
        <v>1098</v>
      </c>
      <c r="B219" s="8" t="s">
        <v>216</v>
      </c>
      <c r="C219" s="12" t="str">
        <f t="shared" si="3"/>
        <v>Nelson (1098)</v>
      </c>
      <c r="D219" s="8">
        <v>2007</v>
      </c>
      <c r="E219" s="8" t="s">
        <v>25</v>
      </c>
      <c r="F219" s="8" t="s">
        <v>166</v>
      </c>
      <c r="G219" s="8" t="s">
        <v>22</v>
      </c>
      <c r="H219" s="8" t="s">
        <v>19</v>
      </c>
      <c r="I219" s="8" t="s">
        <v>24</v>
      </c>
      <c r="J219" s="26" t="s">
        <v>21</v>
      </c>
      <c r="K219" s="25">
        <v>186161</v>
      </c>
      <c r="X219" s="35">
        <v>129</v>
      </c>
      <c r="Y219" s="36">
        <v>0.69294857676957045</v>
      </c>
    </row>
    <row r="220" spans="1:89" x14ac:dyDescent="0.25">
      <c r="A220" s="3">
        <v>1168</v>
      </c>
      <c r="B220" s="8" t="s">
        <v>88</v>
      </c>
      <c r="C220" s="12" t="str">
        <f t="shared" si="3"/>
        <v>Owoeye (1168)</v>
      </c>
      <c r="D220" s="8">
        <v>2020</v>
      </c>
      <c r="E220" s="8" t="s">
        <v>23</v>
      </c>
      <c r="F220" s="8" t="s">
        <v>166</v>
      </c>
      <c r="G220" s="8" t="s">
        <v>244</v>
      </c>
      <c r="H220" s="8" t="s">
        <v>86</v>
      </c>
      <c r="I220" s="8" t="s">
        <v>24</v>
      </c>
      <c r="J220" s="8" t="s">
        <v>20</v>
      </c>
      <c r="K220" s="25">
        <v>18554</v>
      </c>
      <c r="L220" s="35">
        <v>275</v>
      </c>
      <c r="M220" s="36">
        <v>14.821601810930257</v>
      </c>
      <c r="N220" s="35">
        <v>242</v>
      </c>
      <c r="O220" s="36">
        <v>13.043009593618626</v>
      </c>
      <c r="X220" s="35">
        <v>93</v>
      </c>
      <c r="Y220" s="36">
        <v>5.0123962487873239</v>
      </c>
      <c r="Z220" s="37">
        <v>139</v>
      </c>
      <c r="AA220" s="36">
        <v>7.4916460062520205</v>
      </c>
      <c r="AP220" s="39">
        <v>13</v>
      </c>
      <c r="AQ220" s="36">
        <v>0.70065754015306669</v>
      </c>
      <c r="AV220" s="39">
        <v>3</v>
      </c>
      <c r="AW220" s="36">
        <v>0.16169020157378464</v>
      </c>
      <c r="AX220" s="39">
        <v>2</v>
      </c>
      <c r="AY220" s="36">
        <v>0.10779346771585642</v>
      </c>
      <c r="BL220" s="35">
        <v>135</v>
      </c>
      <c r="BM220" s="36">
        <v>7.2760590708203088</v>
      </c>
      <c r="BP220" s="37">
        <v>12</v>
      </c>
      <c r="BQ220" s="36">
        <v>0.64676080629513855</v>
      </c>
      <c r="BR220" s="35">
        <v>3</v>
      </c>
      <c r="BS220" s="36">
        <v>0.16169020157378464</v>
      </c>
      <c r="BT220" s="37">
        <v>143</v>
      </c>
      <c r="BU220" s="36">
        <v>7.707232941683734</v>
      </c>
      <c r="BV220" s="37">
        <v>8</v>
      </c>
      <c r="BW220" s="36">
        <v>0.43117387086342568</v>
      </c>
      <c r="BX220" s="35"/>
    </row>
    <row r="221" spans="1:89" x14ac:dyDescent="0.25">
      <c r="A221" s="3">
        <v>1168</v>
      </c>
      <c r="B221" s="8" t="s">
        <v>88</v>
      </c>
      <c r="C221" s="12" t="str">
        <f t="shared" si="3"/>
        <v>Owoeye (1168)</v>
      </c>
      <c r="D221" s="8">
        <v>2020</v>
      </c>
      <c r="E221" s="8" t="s">
        <v>25</v>
      </c>
      <c r="F221" s="8" t="s">
        <v>166</v>
      </c>
      <c r="G221" s="8" t="s">
        <v>244</v>
      </c>
      <c r="H221" s="8" t="s">
        <v>86</v>
      </c>
      <c r="I221" s="8" t="s">
        <v>24</v>
      </c>
      <c r="J221" s="8" t="s">
        <v>20</v>
      </c>
      <c r="K221" s="25">
        <v>12582</v>
      </c>
      <c r="L221" s="35">
        <v>173</v>
      </c>
      <c r="M221" s="36">
        <v>13.749801303449372</v>
      </c>
      <c r="N221" s="35">
        <v>152</v>
      </c>
      <c r="O221" s="36">
        <v>12.080750278175172</v>
      </c>
      <c r="X221" s="35">
        <v>78</v>
      </c>
      <c r="Y221" s="36">
        <v>6.1993323795898903</v>
      </c>
      <c r="Z221" s="37">
        <v>63</v>
      </c>
      <c r="AA221" s="36">
        <v>5.0071530758226039</v>
      </c>
      <c r="AP221" s="39">
        <v>7</v>
      </c>
      <c r="AQ221" s="36">
        <v>0.55635034175806708</v>
      </c>
      <c r="AV221" s="39">
        <v>4</v>
      </c>
      <c r="AW221" s="36">
        <v>0.31791448100460978</v>
      </c>
      <c r="AX221" s="39">
        <v>2</v>
      </c>
      <c r="AY221" s="36">
        <v>0.15895724050230489</v>
      </c>
      <c r="BL221" s="35">
        <v>68</v>
      </c>
      <c r="BM221" s="36">
        <v>5.4045461770783652</v>
      </c>
      <c r="BP221" s="37">
        <v>10</v>
      </c>
      <c r="BQ221" s="36">
        <v>0.79478620251152443</v>
      </c>
      <c r="BR221" s="35">
        <v>2</v>
      </c>
      <c r="BS221" s="36">
        <v>0.15895724050230489</v>
      </c>
      <c r="BT221" s="37">
        <v>109</v>
      </c>
      <c r="BU221" s="36">
        <v>8.6631696073756146</v>
      </c>
      <c r="BV221" s="37">
        <v>2</v>
      </c>
      <c r="BW221" s="36">
        <v>0.15895724050230489</v>
      </c>
      <c r="BX221" s="35"/>
    </row>
    <row r="222" spans="1:89" x14ac:dyDescent="0.25">
      <c r="A222" s="3">
        <v>1168</v>
      </c>
      <c r="B222" s="8" t="s">
        <v>88</v>
      </c>
      <c r="C222" s="12" t="str">
        <f t="shared" si="3"/>
        <v>Owoeye (1168)</v>
      </c>
      <c r="D222" s="8">
        <v>2020</v>
      </c>
      <c r="E222" s="8" t="s">
        <v>91</v>
      </c>
      <c r="F222" s="8" t="s">
        <v>166</v>
      </c>
      <c r="G222" s="8" t="s">
        <v>244</v>
      </c>
      <c r="H222" s="8" t="s">
        <v>86</v>
      </c>
      <c r="I222" s="8" t="s">
        <v>24</v>
      </c>
      <c r="J222" s="8" t="s">
        <v>20</v>
      </c>
      <c r="K222" s="25">
        <v>31136</v>
      </c>
      <c r="L222" s="35">
        <v>448</v>
      </c>
      <c r="M222" s="36">
        <v>14.388489208633095</v>
      </c>
      <c r="N222" s="35">
        <v>394</v>
      </c>
      <c r="O222" s="36">
        <v>12.654162384378212</v>
      </c>
      <c r="X222" s="35">
        <v>171</v>
      </c>
      <c r="Y222" s="36">
        <v>5.4920349434737927</v>
      </c>
      <c r="Z222" s="37">
        <v>202</v>
      </c>
      <c r="AA222" s="36">
        <v>6.4876670092497433</v>
      </c>
      <c r="AP222" s="39">
        <v>20</v>
      </c>
      <c r="AQ222" s="36">
        <v>0.64234326824254884</v>
      </c>
      <c r="AV222" s="39">
        <v>7</v>
      </c>
      <c r="AW222" s="36">
        <v>0.2248201438848921</v>
      </c>
      <c r="AX222" s="39">
        <v>4</v>
      </c>
      <c r="AY222" s="36">
        <v>0.12846865364850976</v>
      </c>
      <c r="BL222" s="35">
        <v>203</v>
      </c>
      <c r="BM222" s="36">
        <v>6.519784172661871</v>
      </c>
      <c r="BP222" s="37">
        <v>22</v>
      </c>
      <c r="BQ222" s="36">
        <v>0.70657759506680362</v>
      </c>
      <c r="BR222" s="35">
        <v>5</v>
      </c>
      <c r="BS222" s="36">
        <v>0.16058581706063721</v>
      </c>
      <c r="BT222" s="37">
        <v>252</v>
      </c>
      <c r="BU222" s="36">
        <v>8.0935251798561154</v>
      </c>
      <c r="BV222" s="37">
        <v>10</v>
      </c>
      <c r="BW222" s="36">
        <v>0.32117163412127442</v>
      </c>
      <c r="BX222" s="35"/>
    </row>
    <row r="223" spans="1:89" x14ac:dyDescent="0.25">
      <c r="A223" s="3">
        <v>1168</v>
      </c>
      <c r="B223" s="8" t="s">
        <v>88</v>
      </c>
      <c r="C223" s="12" t="str">
        <f t="shared" si="3"/>
        <v>Owoeye (1168)</v>
      </c>
      <c r="D223" s="8">
        <v>2020</v>
      </c>
      <c r="E223" s="8" t="s">
        <v>23</v>
      </c>
      <c r="F223" s="8" t="s">
        <v>166</v>
      </c>
      <c r="G223" s="8" t="s">
        <v>244</v>
      </c>
      <c r="H223" s="12" t="s">
        <v>206</v>
      </c>
      <c r="I223" s="8" t="s">
        <v>24</v>
      </c>
      <c r="J223" s="8" t="s">
        <v>20</v>
      </c>
      <c r="K223" s="25">
        <v>18554</v>
      </c>
      <c r="L223" s="35">
        <v>63</v>
      </c>
      <c r="M223" s="36">
        <v>3.3954942330494768</v>
      </c>
    </row>
    <row r="224" spans="1:89" x14ac:dyDescent="0.25">
      <c r="A224" s="3">
        <v>1168</v>
      </c>
      <c r="B224" s="8" t="s">
        <v>88</v>
      </c>
      <c r="C224" s="12" t="str">
        <f t="shared" si="3"/>
        <v>Owoeye (1168)</v>
      </c>
      <c r="D224" s="8">
        <v>2020</v>
      </c>
      <c r="E224" s="8" t="s">
        <v>25</v>
      </c>
      <c r="F224" s="8" t="s">
        <v>166</v>
      </c>
      <c r="G224" s="8" t="s">
        <v>244</v>
      </c>
      <c r="H224" s="12" t="s">
        <v>206</v>
      </c>
      <c r="I224" s="8" t="s">
        <v>24</v>
      </c>
      <c r="J224" s="8" t="s">
        <v>20</v>
      </c>
      <c r="K224" s="25">
        <v>12582</v>
      </c>
      <c r="L224" s="35">
        <v>46</v>
      </c>
      <c r="M224" s="36">
        <v>3.6560165315530124</v>
      </c>
    </row>
    <row r="225" spans="1:83" x14ac:dyDescent="0.25">
      <c r="A225" s="3">
        <v>1168</v>
      </c>
      <c r="B225" s="8" t="s">
        <v>88</v>
      </c>
      <c r="C225" s="12" t="str">
        <f t="shared" si="3"/>
        <v>Owoeye (1168)</v>
      </c>
      <c r="D225" s="8">
        <v>2020</v>
      </c>
      <c r="E225" s="8" t="s">
        <v>91</v>
      </c>
      <c r="F225" s="8" t="s">
        <v>166</v>
      </c>
      <c r="G225" s="8" t="s">
        <v>244</v>
      </c>
      <c r="H225" s="12" t="s">
        <v>206</v>
      </c>
      <c r="I225" s="8" t="s">
        <v>24</v>
      </c>
      <c r="J225" s="8" t="s">
        <v>20</v>
      </c>
      <c r="K225" s="25">
        <v>31136</v>
      </c>
      <c r="L225" s="35">
        <v>109</v>
      </c>
      <c r="M225" s="36">
        <v>3.5007708119218912</v>
      </c>
    </row>
    <row r="226" spans="1:83" x14ac:dyDescent="0.25">
      <c r="A226" s="3">
        <v>1188</v>
      </c>
      <c r="B226" s="8" t="s">
        <v>217</v>
      </c>
      <c r="C226" s="12" t="str">
        <f t="shared" si="3"/>
        <v>Pasanen (1188)</v>
      </c>
      <c r="D226" s="8">
        <v>2016</v>
      </c>
      <c r="E226" s="8" t="s">
        <v>23</v>
      </c>
      <c r="F226" s="8" t="s">
        <v>166</v>
      </c>
      <c r="G226" s="8" t="s">
        <v>242</v>
      </c>
      <c r="H226" s="8" t="s">
        <v>19</v>
      </c>
      <c r="I226" s="8" t="s">
        <v>24</v>
      </c>
      <c r="J226" s="8" t="s">
        <v>20</v>
      </c>
      <c r="K226" s="25">
        <v>34304</v>
      </c>
      <c r="L226" s="35">
        <v>84</v>
      </c>
      <c r="M226" s="36">
        <v>2.4486940298507465</v>
      </c>
      <c r="X226" s="35">
        <v>39</v>
      </c>
      <c r="Y226" s="36">
        <v>1.1368936567164178</v>
      </c>
      <c r="Z226" s="37">
        <v>9</v>
      </c>
      <c r="AA226" s="36">
        <v>0.26236007462686567</v>
      </c>
      <c r="AD226" s="35">
        <v>39</v>
      </c>
      <c r="AE226" s="36">
        <v>1.1368936567164178</v>
      </c>
      <c r="AJ226" s="38">
        <v>1</v>
      </c>
      <c r="AK226" s="36">
        <v>2.9151119402985076E-2</v>
      </c>
      <c r="AT226" s="39">
        <v>0</v>
      </c>
      <c r="AU226" s="36">
        <v>0</v>
      </c>
      <c r="AV226" s="39">
        <v>1</v>
      </c>
      <c r="AW226" s="36">
        <v>2.9151119402985076E-2</v>
      </c>
      <c r="AX226" s="39">
        <v>0</v>
      </c>
      <c r="AY226" s="36">
        <v>0</v>
      </c>
      <c r="AZ226" s="39">
        <v>6</v>
      </c>
      <c r="BA226" s="36">
        <v>0.17490671641791045</v>
      </c>
      <c r="BP226" s="37">
        <v>11</v>
      </c>
      <c r="BQ226" s="36">
        <v>0.3206623134328358</v>
      </c>
      <c r="BR226" s="35"/>
      <c r="BT226" s="37">
        <v>55</v>
      </c>
      <c r="BU226" s="36">
        <v>1.6033115671641791</v>
      </c>
      <c r="BV226" s="37">
        <v>7</v>
      </c>
      <c r="BW226" s="36">
        <v>0.20405783582089551</v>
      </c>
      <c r="BX226" s="35">
        <v>6</v>
      </c>
      <c r="BY226" s="36">
        <v>0.17490671641791045</v>
      </c>
      <c r="CB226" s="35">
        <v>3</v>
      </c>
      <c r="CC226" s="36">
        <v>8.7453358208955223E-2</v>
      </c>
      <c r="CD226" s="35">
        <v>7</v>
      </c>
      <c r="CE226" s="36">
        <v>0.20405783582089551</v>
      </c>
    </row>
    <row r="227" spans="1:83" x14ac:dyDescent="0.25">
      <c r="A227" s="3">
        <v>1188</v>
      </c>
      <c r="B227" s="8" t="s">
        <v>217</v>
      </c>
      <c r="C227" s="12" t="str">
        <f t="shared" si="3"/>
        <v>Pasanen (1188)</v>
      </c>
      <c r="D227" s="8">
        <v>2016</v>
      </c>
      <c r="E227" s="8" t="s">
        <v>23</v>
      </c>
      <c r="F227" s="8" t="s">
        <v>166</v>
      </c>
      <c r="G227" s="8" t="s">
        <v>242</v>
      </c>
      <c r="H227" s="8" t="s">
        <v>19</v>
      </c>
      <c r="I227" s="12" t="s">
        <v>295</v>
      </c>
      <c r="J227" s="8" t="s">
        <v>20</v>
      </c>
      <c r="K227" s="25">
        <v>950</v>
      </c>
      <c r="L227" s="35">
        <v>35</v>
      </c>
      <c r="M227" s="36">
        <v>36.84210526315789</v>
      </c>
      <c r="BP227" s="37"/>
      <c r="BR227" s="35"/>
      <c r="BT227" s="37"/>
      <c r="BX227" s="35"/>
    </row>
    <row r="228" spans="1:83" x14ac:dyDescent="0.25">
      <c r="A228" s="3">
        <v>1188</v>
      </c>
      <c r="B228" s="8" t="s">
        <v>217</v>
      </c>
      <c r="C228" s="12" t="str">
        <f t="shared" si="3"/>
        <v>Pasanen (1188)</v>
      </c>
      <c r="D228" s="8">
        <v>2016</v>
      </c>
      <c r="E228" s="8" t="s">
        <v>23</v>
      </c>
      <c r="F228" s="8" t="s">
        <v>166</v>
      </c>
      <c r="G228" s="8" t="s">
        <v>242</v>
      </c>
      <c r="H228" s="8" t="s">
        <v>19</v>
      </c>
      <c r="I228" s="12" t="s">
        <v>296</v>
      </c>
      <c r="J228" s="8" t="s">
        <v>20</v>
      </c>
      <c r="K228" s="25">
        <v>33354</v>
      </c>
      <c r="L228" s="35">
        <v>49</v>
      </c>
      <c r="M228" s="36">
        <v>1.469089164717875</v>
      </c>
      <c r="BP228" s="37"/>
      <c r="BR228" s="35"/>
      <c r="BT228" s="37"/>
      <c r="BX228" s="35"/>
    </row>
    <row r="229" spans="1:83" x14ac:dyDescent="0.25">
      <c r="A229" s="3">
        <v>1188</v>
      </c>
      <c r="B229" s="8" t="s">
        <v>217</v>
      </c>
      <c r="C229" s="12" t="str">
        <f t="shared" si="3"/>
        <v>Pasanen (1188)</v>
      </c>
      <c r="D229" s="8">
        <v>2016</v>
      </c>
      <c r="E229" s="8" t="s">
        <v>25</v>
      </c>
      <c r="F229" s="8" t="s">
        <v>166</v>
      </c>
      <c r="G229" s="8" t="s">
        <v>242</v>
      </c>
      <c r="H229" s="8" t="s">
        <v>19</v>
      </c>
      <c r="I229" s="8" t="s">
        <v>24</v>
      </c>
      <c r="J229" s="8" t="s">
        <v>20</v>
      </c>
      <c r="K229" s="25">
        <v>25483</v>
      </c>
      <c r="L229" s="35">
        <v>74</v>
      </c>
      <c r="M229" s="36">
        <v>2.9038967154573641</v>
      </c>
      <c r="X229" s="35">
        <v>36</v>
      </c>
      <c r="Y229" s="36">
        <v>1.4127065102225014</v>
      </c>
      <c r="Z229" s="37">
        <v>14</v>
      </c>
      <c r="AA229" s="36">
        <v>0.5493858650865282</v>
      </c>
      <c r="AD229" s="35">
        <v>33</v>
      </c>
      <c r="AE229" s="36">
        <v>1.2949809677039597</v>
      </c>
      <c r="AJ229" s="38">
        <v>3</v>
      </c>
      <c r="AK229" s="36">
        <v>0.11772554251854177</v>
      </c>
      <c r="AT229" s="39">
        <v>1</v>
      </c>
      <c r="AU229" s="36">
        <v>3.9241847506180587E-2</v>
      </c>
      <c r="AV229" s="39">
        <v>1</v>
      </c>
      <c r="AW229" s="36">
        <v>3.9241847506180587E-2</v>
      </c>
      <c r="AX229" s="39">
        <v>2</v>
      </c>
      <c r="AY229" s="36">
        <v>7.8483695012361174E-2</v>
      </c>
      <c r="AZ229" s="39">
        <v>4</v>
      </c>
      <c r="BA229" s="36">
        <v>0.15696739002472235</v>
      </c>
      <c r="BP229" s="37">
        <v>5</v>
      </c>
      <c r="BQ229" s="36">
        <v>0.19620923753090297</v>
      </c>
      <c r="BR229" s="35"/>
      <c r="BT229" s="37">
        <v>51</v>
      </c>
      <c r="BU229" s="36">
        <v>2.0013342228152102</v>
      </c>
      <c r="BV229" s="37">
        <v>5</v>
      </c>
      <c r="BW229" s="36">
        <v>0.19620923753090297</v>
      </c>
      <c r="BX229" s="35">
        <v>7</v>
      </c>
      <c r="BY229" s="36">
        <v>0.2746929325432641</v>
      </c>
      <c r="CB229" s="35">
        <v>0</v>
      </c>
      <c r="CC229" s="36">
        <v>0</v>
      </c>
      <c r="CD229" s="35">
        <v>4</v>
      </c>
      <c r="CE229" s="36">
        <v>0.15696739002472235</v>
      </c>
    </row>
    <row r="230" spans="1:83" x14ac:dyDescent="0.25">
      <c r="A230" s="3">
        <v>1188</v>
      </c>
      <c r="B230" s="8" t="s">
        <v>217</v>
      </c>
      <c r="C230" s="12" t="str">
        <f t="shared" si="3"/>
        <v>Pasanen (1188)</v>
      </c>
      <c r="D230" s="8">
        <v>2016</v>
      </c>
      <c r="E230" s="8" t="s">
        <v>25</v>
      </c>
      <c r="F230" s="8" t="s">
        <v>166</v>
      </c>
      <c r="G230" s="8" t="s">
        <v>242</v>
      </c>
      <c r="H230" s="8" t="s">
        <v>19</v>
      </c>
      <c r="I230" s="12" t="s">
        <v>295</v>
      </c>
      <c r="J230" s="8" t="s">
        <v>20</v>
      </c>
      <c r="K230" s="25">
        <v>1110</v>
      </c>
      <c r="L230" s="35">
        <v>36</v>
      </c>
      <c r="M230" s="36">
        <v>32.432432432432435</v>
      </c>
      <c r="BP230" s="37"/>
      <c r="BR230" s="35"/>
      <c r="BT230" s="37"/>
      <c r="BX230" s="35"/>
    </row>
    <row r="231" spans="1:83" x14ac:dyDescent="0.25">
      <c r="A231" s="3">
        <v>1188</v>
      </c>
      <c r="B231" s="8" t="s">
        <v>217</v>
      </c>
      <c r="C231" s="12" t="str">
        <f t="shared" si="3"/>
        <v>Pasanen (1188)</v>
      </c>
      <c r="D231" s="8">
        <v>2016</v>
      </c>
      <c r="E231" s="8" t="s">
        <v>25</v>
      </c>
      <c r="F231" s="8" t="s">
        <v>166</v>
      </c>
      <c r="G231" s="8" t="s">
        <v>242</v>
      </c>
      <c r="H231" s="8" t="s">
        <v>19</v>
      </c>
      <c r="I231" s="12" t="s">
        <v>296</v>
      </c>
      <c r="J231" s="8" t="s">
        <v>20</v>
      </c>
      <c r="K231" s="25">
        <v>24373</v>
      </c>
      <c r="L231" s="35">
        <v>38</v>
      </c>
      <c r="M231" s="36">
        <v>1.5591022853157182</v>
      </c>
      <c r="BP231" s="37"/>
      <c r="BR231" s="35"/>
      <c r="BT231" s="37"/>
      <c r="BX231" s="35"/>
    </row>
    <row r="232" spans="1:83" x14ac:dyDescent="0.25">
      <c r="A232" s="3">
        <v>1188</v>
      </c>
      <c r="B232" s="8" t="s">
        <v>217</v>
      </c>
      <c r="C232" s="12" t="str">
        <f t="shared" si="3"/>
        <v>Pasanen (1188)</v>
      </c>
      <c r="D232" s="8">
        <v>2016</v>
      </c>
      <c r="E232" s="8" t="s">
        <v>91</v>
      </c>
      <c r="F232" s="8" t="s">
        <v>166</v>
      </c>
      <c r="G232" s="8" t="s">
        <v>242</v>
      </c>
      <c r="H232" s="8" t="s">
        <v>19</v>
      </c>
      <c r="I232" s="8" t="s">
        <v>24</v>
      </c>
      <c r="J232" s="8" t="s">
        <v>20</v>
      </c>
      <c r="K232" s="25">
        <v>59787</v>
      </c>
      <c r="L232" s="35">
        <v>158</v>
      </c>
      <c r="M232" s="36">
        <v>2.642714971482095</v>
      </c>
      <c r="N232" s="35">
        <v>123</v>
      </c>
      <c r="O232" s="36">
        <v>2.057303427166441</v>
      </c>
      <c r="P232" s="35">
        <v>16</v>
      </c>
      <c r="Q232" s="36">
        <v>0.26761670597287035</v>
      </c>
      <c r="R232" s="35">
        <v>13</v>
      </c>
      <c r="S232" s="36">
        <v>0.21743857360295715</v>
      </c>
      <c r="T232" s="35">
        <v>6</v>
      </c>
      <c r="U232" s="36">
        <v>0.10035626473982638</v>
      </c>
      <c r="X232" s="35">
        <v>75</v>
      </c>
      <c r="Y232" s="36">
        <v>1.2544533092478298</v>
      </c>
      <c r="Z232" s="37">
        <v>23</v>
      </c>
      <c r="AA232" s="36">
        <v>0.38469901483600116</v>
      </c>
      <c r="AD232" s="35">
        <v>72</v>
      </c>
      <c r="AE232" s="36">
        <v>1.2042751768779167</v>
      </c>
      <c r="AJ232" s="38">
        <v>4</v>
      </c>
      <c r="AK232" s="36">
        <v>6.6904176493217588E-2</v>
      </c>
      <c r="AT232" s="39">
        <v>1</v>
      </c>
      <c r="AU232" s="36">
        <v>1.6726044123304397E-2</v>
      </c>
      <c r="AV232" s="39">
        <v>2</v>
      </c>
      <c r="AW232" s="36">
        <v>3.3452088246608794E-2</v>
      </c>
      <c r="AX232" s="39">
        <v>2</v>
      </c>
      <c r="AY232" s="36">
        <v>3.3452088246608794E-2</v>
      </c>
      <c r="AZ232" s="39">
        <v>10</v>
      </c>
      <c r="BA232" s="36">
        <v>0.16726044123304395</v>
      </c>
      <c r="BP232" s="37">
        <v>16</v>
      </c>
      <c r="BQ232" s="36">
        <v>0.26761670597287035</v>
      </c>
      <c r="BR232" s="35"/>
      <c r="BT232" s="37">
        <v>106</v>
      </c>
      <c r="BU232" s="36">
        <v>1.7729606770702659</v>
      </c>
      <c r="BV232" s="37">
        <v>2</v>
      </c>
      <c r="BW232" s="36">
        <v>3.3452088246608794E-2</v>
      </c>
      <c r="BX232" s="35">
        <v>13</v>
      </c>
      <c r="BY232" s="36">
        <v>0.21743857360295715</v>
      </c>
      <c r="CB232" s="35">
        <v>3</v>
      </c>
      <c r="CC232" s="36">
        <v>5.0178132369913191E-2</v>
      </c>
      <c r="CD232" s="35">
        <v>11</v>
      </c>
      <c r="CE232" s="36">
        <v>0.18398648535634837</v>
      </c>
    </row>
    <row r="233" spans="1:83" x14ac:dyDescent="0.25">
      <c r="A233" s="3">
        <v>1188</v>
      </c>
      <c r="B233" s="8" t="s">
        <v>217</v>
      </c>
      <c r="C233" s="12" t="str">
        <f t="shared" si="3"/>
        <v>Pasanen (1188)</v>
      </c>
      <c r="D233" s="8">
        <v>2016</v>
      </c>
      <c r="E233" s="8" t="s">
        <v>91</v>
      </c>
      <c r="F233" s="8" t="s">
        <v>166</v>
      </c>
      <c r="G233" s="8" t="s">
        <v>242</v>
      </c>
      <c r="H233" s="8" t="s">
        <v>19</v>
      </c>
      <c r="I233" s="12" t="s">
        <v>295</v>
      </c>
      <c r="J233" s="8" t="s">
        <v>20</v>
      </c>
      <c r="K233" s="25">
        <v>2060</v>
      </c>
      <c r="L233" s="35">
        <v>71</v>
      </c>
      <c r="M233" s="36">
        <v>34.466019417475728</v>
      </c>
      <c r="BP233" s="37"/>
      <c r="BR233" s="35"/>
      <c r="BT233" s="37"/>
      <c r="BX233" s="35"/>
    </row>
    <row r="234" spans="1:83" x14ac:dyDescent="0.25">
      <c r="A234" s="3">
        <v>1188</v>
      </c>
      <c r="B234" s="8" t="s">
        <v>217</v>
      </c>
      <c r="C234" s="12" t="str">
        <f t="shared" si="3"/>
        <v>Pasanen (1188)</v>
      </c>
      <c r="D234" s="8">
        <v>2016</v>
      </c>
      <c r="E234" s="8" t="s">
        <v>91</v>
      </c>
      <c r="F234" s="8" t="s">
        <v>166</v>
      </c>
      <c r="G234" s="8" t="s">
        <v>242</v>
      </c>
      <c r="H234" s="8" t="s">
        <v>19</v>
      </c>
      <c r="I234" s="12" t="s">
        <v>296</v>
      </c>
      <c r="J234" s="8" t="s">
        <v>20</v>
      </c>
      <c r="K234" s="25">
        <v>57727</v>
      </c>
      <c r="L234" s="35">
        <v>87</v>
      </c>
      <c r="M234" s="36">
        <v>1.5070937343011068</v>
      </c>
      <c r="BP234" s="37"/>
      <c r="BR234" s="35"/>
      <c r="BT234" s="37"/>
      <c r="BX234" s="35"/>
    </row>
    <row r="235" spans="1:83" x14ac:dyDescent="0.25">
      <c r="A235" s="3">
        <v>1231</v>
      </c>
      <c r="B235" s="8" t="s">
        <v>218</v>
      </c>
      <c r="C235" s="12" t="str">
        <f t="shared" si="3"/>
        <v>Piedra (1231)</v>
      </c>
      <c r="D235" s="8">
        <v>2020</v>
      </c>
      <c r="E235" s="8" t="s">
        <v>25</v>
      </c>
      <c r="F235" s="8" t="s">
        <v>240</v>
      </c>
      <c r="G235" s="8" t="s">
        <v>242</v>
      </c>
      <c r="H235" s="8" t="s">
        <v>206</v>
      </c>
      <c r="I235" s="8" t="s">
        <v>24</v>
      </c>
      <c r="J235" s="8" t="s">
        <v>20</v>
      </c>
      <c r="K235" s="25">
        <v>3182</v>
      </c>
      <c r="L235" s="35">
        <v>9</v>
      </c>
      <c r="M235" s="36">
        <v>2.8284098051539912</v>
      </c>
    </row>
    <row r="236" spans="1:83" x14ac:dyDescent="0.25">
      <c r="A236" s="3">
        <v>1231</v>
      </c>
      <c r="B236" s="8" t="s">
        <v>218</v>
      </c>
      <c r="C236" s="12" t="str">
        <f t="shared" si="3"/>
        <v>Piedra (1231)</v>
      </c>
      <c r="D236" s="8">
        <v>2020</v>
      </c>
      <c r="E236" s="8" t="s">
        <v>25</v>
      </c>
      <c r="F236" s="8" t="s">
        <v>240</v>
      </c>
      <c r="G236" s="8" t="s">
        <v>242</v>
      </c>
      <c r="H236" s="8" t="s">
        <v>86</v>
      </c>
      <c r="I236" s="8" t="s">
        <v>24</v>
      </c>
      <c r="J236" s="8" t="s">
        <v>20</v>
      </c>
      <c r="K236" s="25">
        <v>3182</v>
      </c>
      <c r="L236" s="35">
        <v>83</v>
      </c>
      <c r="M236" s="36">
        <v>26.084223758642363</v>
      </c>
      <c r="X236" s="35">
        <v>25</v>
      </c>
      <c r="Y236" s="36">
        <v>7.8566939032055307</v>
      </c>
      <c r="Z236" s="37">
        <v>10</v>
      </c>
      <c r="AA236" s="36">
        <v>3.1426775612822127</v>
      </c>
      <c r="BT236" s="37">
        <v>8</v>
      </c>
      <c r="BU236" s="36">
        <v>2.5141420490257702</v>
      </c>
      <c r="BX236" s="35">
        <v>14</v>
      </c>
      <c r="BY236" s="36">
        <v>4.3997485857950975</v>
      </c>
    </row>
    <row r="237" spans="1:83" x14ac:dyDescent="0.25">
      <c r="A237" s="3">
        <v>1231</v>
      </c>
      <c r="B237" s="8" t="s">
        <v>218</v>
      </c>
      <c r="C237" s="12" t="str">
        <f t="shared" si="3"/>
        <v>Piedra (1231)</v>
      </c>
      <c r="D237" s="8">
        <v>2020</v>
      </c>
      <c r="E237" s="8" t="s">
        <v>25</v>
      </c>
      <c r="F237" s="8" t="s">
        <v>240</v>
      </c>
      <c r="G237" s="8" t="s">
        <v>242</v>
      </c>
      <c r="H237" s="8" t="s">
        <v>102</v>
      </c>
      <c r="I237" s="8" t="s">
        <v>24</v>
      </c>
      <c r="J237" s="8" t="s">
        <v>20</v>
      </c>
      <c r="K237" s="25">
        <v>3182</v>
      </c>
      <c r="L237" s="35">
        <v>38</v>
      </c>
      <c r="M237" s="36">
        <v>11.942174732872406</v>
      </c>
    </row>
    <row r="238" spans="1:83" x14ac:dyDescent="0.25">
      <c r="A238" s="3">
        <v>1231</v>
      </c>
      <c r="B238" s="8" t="s">
        <v>218</v>
      </c>
      <c r="C238" s="12" t="str">
        <f t="shared" si="3"/>
        <v>Piedra (1231)</v>
      </c>
      <c r="D238" s="8">
        <v>2020</v>
      </c>
      <c r="E238" s="8" t="s">
        <v>25</v>
      </c>
      <c r="F238" s="8" t="s">
        <v>240</v>
      </c>
      <c r="G238" s="8" t="s">
        <v>242</v>
      </c>
      <c r="H238" s="12" t="s">
        <v>206</v>
      </c>
      <c r="I238" s="12" t="s">
        <v>295</v>
      </c>
      <c r="J238" s="8" t="s">
        <v>20</v>
      </c>
      <c r="K238" s="25">
        <v>408</v>
      </c>
      <c r="L238" s="35">
        <v>15</v>
      </c>
      <c r="M238" s="36">
        <v>36.764705882352942</v>
      </c>
    </row>
    <row r="239" spans="1:83" x14ac:dyDescent="0.25">
      <c r="A239" s="3">
        <v>1231</v>
      </c>
      <c r="B239" s="8" t="s">
        <v>218</v>
      </c>
      <c r="C239" s="12" t="str">
        <f t="shared" si="3"/>
        <v>Piedra (1231)</v>
      </c>
      <c r="D239" s="8">
        <v>2020</v>
      </c>
      <c r="E239" s="8" t="s">
        <v>25</v>
      </c>
      <c r="F239" s="8" t="s">
        <v>240</v>
      </c>
      <c r="G239" s="8" t="s">
        <v>242</v>
      </c>
      <c r="H239" s="12" t="s">
        <v>206</v>
      </c>
      <c r="I239" s="12" t="s">
        <v>296</v>
      </c>
      <c r="J239" s="8" t="s">
        <v>20</v>
      </c>
      <c r="K239" s="25">
        <v>2774</v>
      </c>
      <c r="L239" s="35">
        <v>68</v>
      </c>
      <c r="M239" s="36">
        <v>24.513338139870221</v>
      </c>
    </row>
    <row r="240" spans="1:83" x14ac:dyDescent="0.25">
      <c r="A240" s="3">
        <v>1233</v>
      </c>
      <c r="B240" s="8" t="s">
        <v>219</v>
      </c>
      <c r="C240" s="12" t="str">
        <f t="shared" si="3"/>
        <v>Pierpoint (1233)</v>
      </c>
      <c r="D240" s="8">
        <v>2018</v>
      </c>
      <c r="E240" s="8" t="s">
        <v>25</v>
      </c>
      <c r="F240" s="8" t="s">
        <v>166</v>
      </c>
      <c r="G240" s="8" t="s">
        <v>22</v>
      </c>
      <c r="H240" s="8" t="s">
        <v>206</v>
      </c>
      <c r="I240" s="8" t="s">
        <v>24</v>
      </c>
      <c r="J240" s="26" t="s">
        <v>21</v>
      </c>
      <c r="K240" s="25">
        <v>561608</v>
      </c>
      <c r="L240" s="35">
        <v>983</v>
      </c>
      <c r="M240" s="36">
        <v>1.7503311918633637</v>
      </c>
      <c r="X240" s="35">
        <v>289</v>
      </c>
      <c r="Y240" s="36">
        <v>0.51459380920499709</v>
      </c>
      <c r="Z240" s="37">
        <v>185</v>
      </c>
      <c r="AA240" s="36">
        <v>0.32941126194783549</v>
      </c>
      <c r="AB240" s="37">
        <v>109</v>
      </c>
      <c r="AC240" s="36">
        <v>0.19408555433683283</v>
      </c>
      <c r="AP240" s="39">
        <v>89</v>
      </c>
      <c r="AQ240" s="36">
        <v>0.15847352601814788</v>
      </c>
      <c r="BD240" s="35">
        <v>362</v>
      </c>
      <c r="BE240" s="36">
        <v>0.64457771256819707</v>
      </c>
      <c r="BF240" s="36">
        <v>62</v>
      </c>
      <c r="BG240" s="36">
        <v>0.11039728778792325</v>
      </c>
      <c r="BH240" s="35"/>
      <c r="BN240" s="35">
        <v>34</v>
      </c>
      <c r="BO240" s="36">
        <v>6.0540448141764361E-2</v>
      </c>
      <c r="BP240" s="37"/>
      <c r="BR240" s="35"/>
      <c r="BT240" s="37"/>
      <c r="BV240" s="37">
        <v>98</v>
      </c>
      <c r="BW240" s="36">
        <v>0.17449893876155612</v>
      </c>
      <c r="BX240" s="35">
        <v>69</v>
      </c>
      <c r="BY240" s="36">
        <v>0.12286149769946299</v>
      </c>
      <c r="CD240" s="35">
        <v>176</v>
      </c>
      <c r="CE240" s="36">
        <v>0.31338584920442725</v>
      </c>
    </row>
    <row r="241" spans="1:83" x14ac:dyDescent="0.25">
      <c r="A241" s="3">
        <v>1233</v>
      </c>
      <c r="B241" s="8" t="s">
        <v>219</v>
      </c>
      <c r="C241" s="12" t="str">
        <f t="shared" si="3"/>
        <v>Pierpoint (1233)</v>
      </c>
      <c r="D241" s="8">
        <v>2018</v>
      </c>
      <c r="E241" s="8" t="s">
        <v>25</v>
      </c>
      <c r="F241" s="8" t="s">
        <v>166</v>
      </c>
      <c r="G241" s="8" t="s">
        <v>22</v>
      </c>
      <c r="H241" s="8" t="s">
        <v>206</v>
      </c>
      <c r="I241" s="8" t="s">
        <v>24</v>
      </c>
      <c r="J241" s="26" t="s">
        <v>21</v>
      </c>
      <c r="K241" s="25">
        <v>69520</v>
      </c>
      <c r="L241" s="35">
        <v>149</v>
      </c>
      <c r="M241" s="36">
        <v>2.1432681242807825</v>
      </c>
      <c r="X241" s="35">
        <v>55</v>
      </c>
      <c r="Y241" s="36">
        <v>0.79113924050632911</v>
      </c>
      <c r="Z241" s="37">
        <v>53</v>
      </c>
      <c r="AA241" s="36">
        <v>0.76237054085155354</v>
      </c>
      <c r="AB241" s="37">
        <v>3</v>
      </c>
      <c r="AC241" s="36">
        <v>4.3153049482163405E-2</v>
      </c>
      <c r="AP241" s="39">
        <v>8</v>
      </c>
      <c r="AQ241" s="36">
        <v>0.11507479861910241</v>
      </c>
      <c r="BD241" s="35">
        <v>47</v>
      </c>
      <c r="BE241" s="36">
        <v>0.6760644418872267</v>
      </c>
      <c r="BF241" s="36">
        <v>7</v>
      </c>
      <c r="BG241" s="36">
        <v>0.10069044879171463</v>
      </c>
      <c r="BH241" s="35"/>
      <c r="BN241" s="35">
        <v>2</v>
      </c>
      <c r="BO241" s="36">
        <v>2.8768699654775604E-2</v>
      </c>
      <c r="BP241" s="37"/>
      <c r="BR241" s="35"/>
      <c r="BT241" s="37"/>
      <c r="BV241" s="37">
        <v>8</v>
      </c>
      <c r="BW241" s="36">
        <v>0.11507479861910241</v>
      </c>
      <c r="BX241" s="35">
        <v>8</v>
      </c>
      <c r="BY241" s="36">
        <v>0.11507479861910241</v>
      </c>
      <c r="CD241" s="35">
        <v>30</v>
      </c>
      <c r="CE241" s="36">
        <v>0.43153049482163403</v>
      </c>
    </row>
    <row r="242" spans="1:83" x14ac:dyDescent="0.25">
      <c r="A242" s="3">
        <v>1233</v>
      </c>
      <c r="B242" s="8" t="s">
        <v>219</v>
      </c>
      <c r="C242" s="12" t="str">
        <f t="shared" si="3"/>
        <v>Pierpoint (1233)</v>
      </c>
      <c r="D242" s="8">
        <v>2018</v>
      </c>
      <c r="E242" s="8" t="s">
        <v>25</v>
      </c>
      <c r="F242" s="8" t="s">
        <v>166</v>
      </c>
      <c r="G242" s="8" t="s">
        <v>22</v>
      </c>
      <c r="H242" s="8" t="s">
        <v>206</v>
      </c>
      <c r="I242" s="12" t="s">
        <v>295</v>
      </c>
      <c r="J242" s="26" t="s">
        <v>21</v>
      </c>
      <c r="K242" s="25">
        <v>167090</v>
      </c>
      <c r="L242" s="35">
        <v>562</v>
      </c>
      <c r="M242" s="36">
        <v>3.3634568196780177</v>
      </c>
    </row>
    <row r="243" spans="1:83" x14ac:dyDescent="0.25">
      <c r="A243" s="3">
        <v>1233</v>
      </c>
      <c r="B243" s="8" t="s">
        <v>219</v>
      </c>
      <c r="C243" s="12" t="str">
        <f t="shared" si="3"/>
        <v>Pierpoint (1233)</v>
      </c>
      <c r="D243" s="8">
        <v>2018</v>
      </c>
      <c r="E243" s="8" t="s">
        <v>25</v>
      </c>
      <c r="F243" s="8" t="s">
        <v>166</v>
      </c>
      <c r="G243" s="8" t="s">
        <v>22</v>
      </c>
      <c r="H243" s="8" t="s">
        <v>206</v>
      </c>
      <c r="I243" s="12" t="s">
        <v>295</v>
      </c>
      <c r="J243" s="26" t="s">
        <v>21</v>
      </c>
      <c r="K243" s="25">
        <v>22921</v>
      </c>
      <c r="L243" s="35">
        <v>88</v>
      </c>
      <c r="M243" s="36">
        <v>3.8392740281837616</v>
      </c>
    </row>
    <row r="244" spans="1:83" x14ac:dyDescent="0.25">
      <c r="A244" s="3">
        <v>1233</v>
      </c>
      <c r="B244" s="8" t="s">
        <v>219</v>
      </c>
      <c r="C244" s="12" t="str">
        <f t="shared" si="3"/>
        <v>Pierpoint (1233)</v>
      </c>
      <c r="D244" s="8">
        <v>2018</v>
      </c>
      <c r="E244" s="8" t="s">
        <v>25</v>
      </c>
      <c r="F244" s="8" t="s">
        <v>166</v>
      </c>
      <c r="G244" s="8" t="s">
        <v>22</v>
      </c>
      <c r="H244" s="8" t="s">
        <v>206</v>
      </c>
      <c r="I244" s="12" t="s">
        <v>296</v>
      </c>
      <c r="J244" s="26" t="s">
        <v>21</v>
      </c>
      <c r="K244" s="25">
        <v>394518</v>
      </c>
      <c r="L244" s="35">
        <v>421</v>
      </c>
      <c r="M244" s="36">
        <v>1.0671249474041742</v>
      </c>
    </row>
    <row r="245" spans="1:83" x14ac:dyDescent="0.25">
      <c r="A245" s="3">
        <v>1233</v>
      </c>
      <c r="B245" s="8" t="s">
        <v>219</v>
      </c>
      <c r="C245" s="12" t="str">
        <f t="shared" si="3"/>
        <v>Pierpoint (1233)</v>
      </c>
      <c r="D245" s="8">
        <v>2018</v>
      </c>
      <c r="E245" s="8" t="s">
        <v>25</v>
      </c>
      <c r="F245" s="8" t="s">
        <v>166</v>
      </c>
      <c r="G245" s="8" t="s">
        <v>22</v>
      </c>
      <c r="H245" s="8" t="s">
        <v>206</v>
      </c>
      <c r="I245" s="12" t="s">
        <v>296</v>
      </c>
      <c r="J245" s="26" t="s">
        <v>21</v>
      </c>
      <c r="K245" s="25">
        <v>46599</v>
      </c>
      <c r="L245" s="35">
        <v>61</v>
      </c>
      <c r="M245" s="36">
        <v>1.3090409665443465</v>
      </c>
    </row>
    <row r="246" spans="1:83" x14ac:dyDescent="0.25">
      <c r="A246" s="3">
        <v>1250</v>
      </c>
      <c r="B246" s="8" t="s">
        <v>184</v>
      </c>
      <c r="C246" s="12" t="str">
        <f t="shared" si="3"/>
        <v>Powell (1250)</v>
      </c>
      <c r="D246" s="8">
        <v>2004</v>
      </c>
      <c r="E246" s="8" t="s">
        <v>23</v>
      </c>
      <c r="F246" s="8" t="s">
        <v>240</v>
      </c>
      <c r="G246" s="8" t="s">
        <v>82</v>
      </c>
      <c r="H246" s="8" t="s">
        <v>243</v>
      </c>
      <c r="I246" s="8" t="s">
        <v>24</v>
      </c>
      <c r="J246" s="8" t="s">
        <v>21</v>
      </c>
      <c r="K246" s="25">
        <v>152500</v>
      </c>
      <c r="L246" s="35">
        <v>919</v>
      </c>
      <c r="M246" s="36">
        <v>6.026229508196721</v>
      </c>
    </row>
    <row r="247" spans="1:83" x14ac:dyDescent="0.25">
      <c r="A247" s="3">
        <v>1250</v>
      </c>
      <c r="B247" s="8" t="s">
        <v>184</v>
      </c>
      <c r="C247" s="12" t="str">
        <f t="shared" si="3"/>
        <v>Powell (1250)</v>
      </c>
      <c r="D247" s="8">
        <v>2004</v>
      </c>
      <c r="E247" s="8" t="s">
        <v>23</v>
      </c>
      <c r="F247" s="8" t="s">
        <v>240</v>
      </c>
      <c r="G247" s="8" t="s">
        <v>82</v>
      </c>
      <c r="H247" s="8" t="s">
        <v>85</v>
      </c>
      <c r="I247" s="8" t="s">
        <v>24</v>
      </c>
      <c r="J247" s="8" t="s">
        <v>21</v>
      </c>
      <c r="K247" s="25">
        <v>152500</v>
      </c>
      <c r="L247" s="35">
        <v>3319</v>
      </c>
      <c r="M247" s="36">
        <v>21.763934426229508</v>
      </c>
    </row>
    <row r="248" spans="1:83" x14ac:dyDescent="0.25">
      <c r="A248" s="3">
        <v>1250</v>
      </c>
      <c r="B248" s="8" t="s">
        <v>184</v>
      </c>
      <c r="C248" s="12" t="str">
        <f t="shared" si="3"/>
        <v>Powell (1250)</v>
      </c>
      <c r="D248" s="8">
        <v>2004</v>
      </c>
      <c r="E248" s="8" t="s">
        <v>25</v>
      </c>
      <c r="F248" s="8" t="s">
        <v>240</v>
      </c>
      <c r="G248" s="8" t="s">
        <v>82</v>
      </c>
      <c r="H248" s="8" t="s">
        <v>243</v>
      </c>
      <c r="I248" s="8" t="s">
        <v>24</v>
      </c>
      <c r="J248" s="8" t="s">
        <v>21</v>
      </c>
      <c r="K248" s="25">
        <v>132301</v>
      </c>
      <c r="L248" s="35">
        <v>803</v>
      </c>
      <c r="M248" s="36">
        <v>6.0694930499391537</v>
      </c>
    </row>
    <row r="249" spans="1:83" x14ac:dyDescent="0.25">
      <c r="A249" s="3">
        <v>1250</v>
      </c>
      <c r="B249" s="8" t="s">
        <v>184</v>
      </c>
      <c r="C249" s="12" t="str">
        <f t="shared" si="3"/>
        <v>Powell (1250)</v>
      </c>
      <c r="D249" s="8">
        <v>2004</v>
      </c>
      <c r="E249" s="8" t="s">
        <v>25</v>
      </c>
      <c r="F249" s="8" t="s">
        <v>240</v>
      </c>
      <c r="G249" s="8" t="s">
        <v>82</v>
      </c>
      <c r="H249" s="8" t="s">
        <v>85</v>
      </c>
      <c r="I249" s="8" t="s">
        <v>24</v>
      </c>
      <c r="J249" s="8" t="s">
        <v>21</v>
      </c>
      <c r="K249" s="25">
        <v>132301</v>
      </c>
      <c r="L249" s="35">
        <v>3330</v>
      </c>
      <c r="M249" s="36">
        <v>25.169877778701597</v>
      </c>
    </row>
    <row r="250" spans="1:83" x14ac:dyDescent="0.25">
      <c r="A250" s="3">
        <v>1280</v>
      </c>
      <c r="B250" s="8" t="s">
        <v>220</v>
      </c>
      <c r="C250" s="12" t="str">
        <f t="shared" si="3"/>
        <v>Rechel (1280)</v>
      </c>
      <c r="D250" s="8">
        <v>2008</v>
      </c>
      <c r="E250" s="8" t="s">
        <v>23</v>
      </c>
      <c r="F250" s="8" t="s">
        <v>166</v>
      </c>
      <c r="G250" s="8" t="s">
        <v>22</v>
      </c>
      <c r="H250" s="8" t="s">
        <v>19</v>
      </c>
      <c r="I250" s="8" t="s">
        <v>24</v>
      </c>
      <c r="J250" s="8" t="s">
        <v>21</v>
      </c>
      <c r="K250" s="25">
        <v>218432</v>
      </c>
      <c r="L250" s="35">
        <v>412</v>
      </c>
      <c r="M250" s="36">
        <v>1.8861705244652798</v>
      </c>
    </row>
    <row r="251" spans="1:83" x14ac:dyDescent="0.25">
      <c r="A251" s="3">
        <v>1280</v>
      </c>
      <c r="B251" s="8" t="s">
        <v>220</v>
      </c>
      <c r="C251" s="12" t="str">
        <f t="shared" si="3"/>
        <v>Rechel (1280)</v>
      </c>
      <c r="D251" s="8">
        <v>2008</v>
      </c>
      <c r="E251" s="8" t="s">
        <v>23</v>
      </c>
      <c r="F251" s="8" t="s">
        <v>166</v>
      </c>
      <c r="G251" s="8" t="s">
        <v>22</v>
      </c>
      <c r="H251" s="8" t="s">
        <v>19</v>
      </c>
      <c r="I251" s="12" t="s">
        <v>295</v>
      </c>
      <c r="J251" s="8" t="s">
        <v>21</v>
      </c>
      <c r="K251" s="25">
        <v>61663</v>
      </c>
      <c r="L251" s="35">
        <v>184</v>
      </c>
      <c r="M251" s="36">
        <v>2.9839612085042897</v>
      </c>
      <c r="N251" s="35">
        <v>122</v>
      </c>
      <c r="O251" s="36">
        <v>1.9784960186821918</v>
      </c>
      <c r="P251" s="35">
        <v>27</v>
      </c>
      <c r="Q251" s="36">
        <v>0.43786387298704249</v>
      </c>
      <c r="R251" s="35">
        <v>11</v>
      </c>
      <c r="S251" s="36">
        <v>0.17838898529101732</v>
      </c>
      <c r="T251" s="35">
        <v>24</v>
      </c>
      <c r="U251" s="36">
        <v>0.38921233154403778</v>
      </c>
      <c r="AB251" s="37">
        <v>7</v>
      </c>
      <c r="AC251" s="36">
        <v>0.11352026336701102</v>
      </c>
      <c r="BV251" s="49">
        <v>20</v>
      </c>
      <c r="BW251" s="50">
        <v>0.3243436096200315</v>
      </c>
      <c r="BX251" s="40">
        <v>33</v>
      </c>
      <c r="BY251" s="50">
        <v>0.53516695587305196</v>
      </c>
    </row>
    <row r="252" spans="1:83" x14ac:dyDescent="0.25">
      <c r="A252" s="3">
        <v>1280</v>
      </c>
      <c r="B252" s="8" t="s">
        <v>220</v>
      </c>
      <c r="C252" s="12" t="str">
        <f t="shared" si="3"/>
        <v>Rechel (1280)</v>
      </c>
      <c r="D252" s="8">
        <v>2008</v>
      </c>
      <c r="E252" s="8" t="s">
        <v>23</v>
      </c>
      <c r="F252" s="8" t="s">
        <v>166</v>
      </c>
      <c r="G252" s="8" t="s">
        <v>22</v>
      </c>
      <c r="H252" s="8" t="s">
        <v>19</v>
      </c>
      <c r="I252" s="12" t="s">
        <v>296</v>
      </c>
      <c r="J252" s="8" t="s">
        <v>21</v>
      </c>
      <c r="K252" s="25">
        <v>156679</v>
      </c>
      <c r="L252" s="35">
        <v>228</v>
      </c>
      <c r="M252" s="36">
        <v>1.4552045902769357</v>
      </c>
      <c r="N252" s="35">
        <v>159</v>
      </c>
      <c r="O252" s="36">
        <v>1.0148137274299682</v>
      </c>
      <c r="P252" s="35">
        <v>33</v>
      </c>
      <c r="Q252" s="36">
        <v>0.210621717013767</v>
      </c>
      <c r="R252" s="35">
        <v>14</v>
      </c>
      <c r="S252" s="36">
        <v>8.9354667824022363E-2</v>
      </c>
      <c r="T252" s="35">
        <v>23</v>
      </c>
      <c r="U252" s="36">
        <v>0.14679695428232245</v>
      </c>
      <c r="AB252" s="37">
        <v>8</v>
      </c>
      <c r="AC252" s="36">
        <v>5.1059810185155638E-2</v>
      </c>
      <c r="BV252" s="49">
        <v>26</v>
      </c>
      <c r="BW252" s="50">
        <v>0.1659443831017558</v>
      </c>
      <c r="BX252" s="40">
        <v>17</v>
      </c>
      <c r="BY252" s="50">
        <v>0.10850209664345573</v>
      </c>
    </row>
    <row r="253" spans="1:83" x14ac:dyDescent="0.25">
      <c r="A253" s="3">
        <v>1280</v>
      </c>
      <c r="B253" s="8" t="s">
        <v>220</v>
      </c>
      <c r="C253" s="12" t="str">
        <f t="shared" si="3"/>
        <v>Rechel (1280)</v>
      </c>
      <c r="D253" s="8">
        <v>2008</v>
      </c>
      <c r="E253" s="8" t="s">
        <v>25</v>
      </c>
      <c r="F253" s="8" t="s">
        <v>166</v>
      </c>
      <c r="G253" s="8" t="s">
        <v>22</v>
      </c>
      <c r="H253" s="8" t="s">
        <v>19</v>
      </c>
      <c r="I253" s="8" t="s">
        <v>24</v>
      </c>
      <c r="J253" s="8" t="s">
        <v>21</v>
      </c>
      <c r="K253" s="25">
        <v>186161</v>
      </c>
      <c r="L253" s="35">
        <v>374</v>
      </c>
      <c r="M253" s="36">
        <v>2.009013703192398</v>
      </c>
      <c r="BX253" s="35"/>
    </row>
    <row r="254" spans="1:83" x14ac:dyDescent="0.25">
      <c r="A254" s="3">
        <v>1280</v>
      </c>
      <c r="B254" s="8" t="s">
        <v>220</v>
      </c>
      <c r="C254" s="12" t="str">
        <f t="shared" si="3"/>
        <v>Rechel (1280)</v>
      </c>
      <c r="D254" s="8">
        <v>2008</v>
      </c>
      <c r="E254" s="8" t="s">
        <v>25</v>
      </c>
      <c r="F254" s="8" t="s">
        <v>166</v>
      </c>
      <c r="G254" s="8" t="s">
        <v>22</v>
      </c>
      <c r="H254" s="8" t="s">
        <v>19</v>
      </c>
      <c r="I254" s="12" t="s">
        <v>295</v>
      </c>
      <c r="J254" s="8" t="s">
        <v>21</v>
      </c>
      <c r="K254" s="25">
        <v>53325</v>
      </c>
      <c r="L254" s="35">
        <v>192</v>
      </c>
      <c r="M254" s="36">
        <v>3.6005625879043599</v>
      </c>
      <c r="N254" s="35">
        <v>126</v>
      </c>
      <c r="O254" s="36">
        <v>2.3628691983122359</v>
      </c>
      <c r="P254" s="35">
        <v>13</v>
      </c>
      <c r="Q254" s="36">
        <v>0.24378809188935771</v>
      </c>
      <c r="R254" s="35">
        <v>9</v>
      </c>
      <c r="S254" s="36">
        <v>0.16877637130801687</v>
      </c>
      <c r="T254" s="35">
        <v>45</v>
      </c>
      <c r="U254" s="36">
        <v>0.84388185654008441</v>
      </c>
      <c r="AB254" s="37">
        <v>36</v>
      </c>
      <c r="AC254" s="36">
        <v>0.67510548523206748</v>
      </c>
      <c r="BV254" s="49">
        <v>8</v>
      </c>
      <c r="BW254" s="50">
        <v>0.15002344116268165</v>
      </c>
      <c r="BX254" s="40">
        <v>13</v>
      </c>
      <c r="BY254" s="50">
        <v>0.24378809188935771</v>
      </c>
    </row>
    <row r="255" spans="1:83" x14ac:dyDescent="0.25">
      <c r="A255" s="3">
        <v>1280</v>
      </c>
      <c r="B255" s="8" t="s">
        <v>220</v>
      </c>
      <c r="C255" s="12" t="str">
        <f t="shared" si="3"/>
        <v>Rechel (1280)</v>
      </c>
      <c r="D255" s="8">
        <v>2008</v>
      </c>
      <c r="E255" s="8" t="s">
        <v>25</v>
      </c>
      <c r="F255" s="8" t="s">
        <v>166</v>
      </c>
      <c r="G255" s="8" t="s">
        <v>22</v>
      </c>
      <c r="H255" s="8" t="s">
        <v>19</v>
      </c>
      <c r="I255" s="12" t="s">
        <v>296</v>
      </c>
      <c r="J255" s="8" t="s">
        <v>21</v>
      </c>
      <c r="K255" s="25">
        <v>132836</v>
      </c>
      <c r="L255" s="35">
        <v>182</v>
      </c>
      <c r="M255" s="36">
        <v>1.3701105122105455</v>
      </c>
      <c r="N255" s="35">
        <v>143</v>
      </c>
      <c r="O255" s="36">
        <v>1.0765154024511427</v>
      </c>
      <c r="P255" s="35">
        <v>27</v>
      </c>
      <c r="Q255" s="36">
        <v>0.20325815291035562</v>
      </c>
      <c r="R255" s="35">
        <v>6</v>
      </c>
      <c r="S255" s="36">
        <v>4.516847842452347E-2</v>
      </c>
      <c r="T255" s="35">
        <v>7</v>
      </c>
      <c r="U255" s="36">
        <v>5.2696558161944053E-2</v>
      </c>
      <c r="AB255" s="37">
        <v>6</v>
      </c>
      <c r="AC255" s="36">
        <v>4.516847842452347E-2</v>
      </c>
      <c r="BV255" s="49">
        <v>12</v>
      </c>
      <c r="BW255" s="50">
        <v>9.033695684904694E-2</v>
      </c>
      <c r="BX255" s="40">
        <v>10</v>
      </c>
      <c r="BY255" s="50">
        <v>7.5280797374205788E-2</v>
      </c>
    </row>
    <row r="256" spans="1:83" x14ac:dyDescent="0.25">
      <c r="A256" s="3">
        <v>1296</v>
      </c>
      <c r="B256" s="8" t="s">
        <v>221</v>
      </c>
      <c r="C256" s="12" t="str">
        <f t="shared" si="3"/>
        <v>Ritzer (1296)</v>
      </c>
      <c r="D256" s="8">
        <v>2021</v>
      </c>
      <c r="E256" s="8" t="s">
        <v>23</v>
      </c>
      <c r="F256" s="8" t="s">
        <v>166</v>
      </c>
      <c r="G256" s="8" t="s">
        <v>22</v>
      </c>
      <c r="H256" s="8" t="s">
        <v>19</v>
      </c>
      <c r="I256" s="8" t="s">
        <v>24</v>
      </c>
      <c r="J256" s="26" t="s">
        <v>21</v>
      </c>
      <c r="K256" s="25">
        <v>2806929</v>
      </c>
      <c r="L256" s="35">
        <v>4179</v>
      </c>
      <c r="M256" s="36">
        <v>1.4888157128306416</v>
      </c>
      <c r="BN256" s="35">
        <v>267</v>
      </c>
      <c r="BO256" s="36">
        <v>9.5121750496717242E-2</v>
      </c>
    </row>
    <row r="257" spans="1:69" x14ac:dyDescent="0.25">
      <c r="A257" s="3">
        <v>1296</v>
      </c>
      <c r="B257" s="8" t="s">
        <v>221</v>
      </c>
      <c r="C257" s="12" t="str">
        <f t="shared" si="3"/>
        <v>Ritzer (1296)</v>
      </c>
      <c r="D257" s="8">
        <v>2021</v>
      </c>
      <c r="E257" s="8" t="s">
        <v>25</v>
      </c>
      <c r="F257" s="8" t="s">
        <v>166</v>
      </c>
      <c r="G257" s="8" t="s">
        <v>22</v>
      </c>
      <c r="H257" s="8" t="s">
        <v>19</v>
      </c>
      <c r="I257" s="8" t="s">
        <v>24</v>
      </c>
      <c r="J257" s="26" t="s">
        <v>21</v>
      </c>
      <c r="K257" s="25">
        <v>2189892</v>
      </c>
      <c r="L257" s="35">
        <v>4065</v>
      </c>
      <c r="M257" s="36">
        <v>1.8562559249497237</v>
      </c>
      <c r="BN257" s="35">
        <v>378</v>
      </c>
      <c r="BO257" s="36">
        <v>0.17261125206174549</v>
      </c>
    </row>
    <row r="258" spans="1:69" x14ac:dyDescent="0.25">
      <c r="A258" s="3">
        <v>1303</v>
      </c>
      <c r="B258" s="8" t="s">
        <v>222</v>
      </c>
      <c r="C258" s="12" t="str">
        <f t="shared" si="3"/>
        <v>Robinson (1303)</v>
      </c>
      <c r="D258" s="8">
        <v>2014</v>
      </c>
      <c r="E258" s="8" t="s">
        <v>23</v>
      </c>
      <c r="F258" s="8" t="s">
        <v>166</v>
      </c>
      <c r="G258" s="8" t="s">
        <v>22</v>
      </c>
      <c r="H258" s="8" t="s">
        <v>19</v>
      </c>
      <c r="I258" s="8" t="s">
        <v>24</v>
      </c>
      <c r="J258" s="26" t="s">
        <v>21</v>
      </c>
      <c r="K258" s="25">
        <v>1529299</v>
      </c>
      <c r="AV258" s="39">
        <v>77</v>
      </c>
      <c r="AW258" s="36">
        <v>5.0349866180517996E-2</v>
      </c>
    </row>
    <row r="259" spans="1:69" x14ac:dyDescent="0.25">
      <c r="A259" s="3">
        <v>1303</v>
      </c>
      <c r="B259" s="8" t="s">
        <v>222</v>
      </c>
      <c r="C259" s="12" t="str">
        <f t="shared" si="3"/>
        <v>Robinson (1303)</v>
      </c>
      <c r="D259" s="8">
        <v>2014</v>
      </c>
      <c r="E259" s="8" t="s">
        <v>23</v>
      </c>
      <c r="F259" s="8" t="s">
        <v>166</v>
      </c>
      <c r="G259" s="8" t="s">
        <v>22</v>
      </c>
      <c r="H259" s="8" t="s">
        <v>19</v>
      </c>
      <c r="I259" s="12" t="s">
        <v>295</v>
      </c>
      <c r="J259" s="26" t="s">
        <v>21</v>
      </c>
      <c r="K259" s="25">
        <v>450488</v>
      </c>
      <c r="AV259" s="39">
        <v>43</v>
      </c>
      <c r="AW259" s="36">
        <v>9.5452043117685709E-2</v>
      </c>
    </row>
    <row r="260" spans="1:69" x14ac:dyDescent="0.25">
      <c r="A260" s="3">
        <v>1303</v>
      </c>
      <c r="B260" s="8" t="s">
        <v>222</v>
      </c>
      <c r="C260" s="12" t="str">
        <f t="shared" ref="C260:C323" si="4">B260&amp;" ("&amp;A260&amp;")"</f>
        <v>Robinson (1303)</v>
      </c>
      <c r="D260" s="8">
        <v>2014</v>
      </c>
      <c r="E260" s="8" t="s">
        <v>23</v>
      </c>
      <c r="F260" s="8" t="s">
        <v>166</v>
      </c>
      <c r="G260" s="8" t="s">
        <v>22</v>
      </c>
      <c r="H260" s="8" t="s">
        <v>19</v>
      </c>
      <c r="I260" s="12" t="s">
        <v>296</v>
      </c>
      <c r="J260" s="26" t="s">
        <v>21</v>
      </c>
      <c r="K260" s="25">
        <v>1078811</v>
      </c>
      <c r="AV260" s="39">
        <v>34</v>
      </c>
      <c r="AW260" s="36">
        <v>3.151617845943358E-2</v>
      </c>
    </row>
    <row r="261" spans="1:69" x14ac:dyDescent="0.25">
      <c r="A261" s="3">
        <v>1303</v>
      </c>
      <c r="B261" s="8" t="s">
        <v>222</v>
      </c>
      <c r="C261" s="12" t="str">
        <f t="shared" si="4"/>
        <v>Robinson (1303)</v>
      </c>
      <c r="D261" s="8">
        <v>2014</v>
      </c>
      <c r="E261" s="8" t="s">
        <v>25</v>
      </c>
      <c r="F261" s="8" t="s">
        <v>166</v>
      </c>
      <c r="G261" s="8" t="s">
        <v>22</v>
      </c>
      <c r="H261" s="8" t="s">
        <v>19</v>
      </c>
      <c r="I261" s="8" t="s">
        <v>24</v>
      </c>
      <c r="J261" s="26" t="s">
        <v>21</v>
      </c>
      <c r="K261" s="25">
        <v>1251803</v>
      </c>
      <c r="AV261" s="39">
        <v>76</v>
      </c>
      <c r="AW261" s="36">
        <v>6.0712428393285521E-2</v>
      </c>
    </row>
    <row r="262" spans="1:69" x14ac:dyDescent="0.25">
      <c r="A262" s="3">
        <v>1303</v>
      </c>
      <c r="B262" s="8" t="s">
        <v>222</v>
      </c>
      <c r="C262" s="12" t="str">
        <f t="shared" si="4"/>
        <v>Robinson (1303)</v>
      </c>
      <c r="D262" s="8">
        <v>2014</v>
      </c>
      <c r="E262" s="8" t="s">
        <v>25</v>
      </c>
      <c r="F262" s="8" t="s">
        <v>166</v>
      </c>
      <c r="G262" s="8" t="s">
        <v>22</v>
      </c>
      <c r="H262" s="8" t="s">
        <v>19</v>
      </c>
      <c r="I262" s="12" t="s">
        <v>295</v>
      </c>
      <c r="J262" s="26" t="s">
        <v>21</v>
      </c>
      <c r="K262" s="25">
        <v>371980</v>
      </c>
      <c r="AV262" s="39">
        <v>46</v>
      </c>
      <c r="AW262" s="36">
        <v>0.1236625625033604</v>
      </c>
    </row>
    <row r="263" spans="1:69" x14ac:dyDescent="0.25">
      <c r="A263" s="3">
        <v>1303</v>
      </c>
      <c r="B263" s="8" t="s">
        <v>222</v>
      </c>
      <c r="C263" s="12" t="str">
        <f t="shared" si="4"/>
        <v>Robinson (1303)</v>
      </c>
      <c r="D263" s="8">
        <v>2014</v>
      </c>
      <c r="E263" s="8" t="s">
        <v>25</v>
      </c>
      <c r="F263" s="8" t="s">
        <v>166</v>
      </c>
      <c r="G263" s="8" t="s">
        <v>22</v>
      </c>
      <c r="H263" s="8" t="s">
        <v>19</v>
      </c>
      <c r="I263" s="12" t="s">
        <v>296</v>
      </c>
      <c r="J263" s="26" t="s">
        <v>21</v>
      </c>
      <c r="K263" s="25">
        <v>879823</v>
      </c>
      <c r="AV263" s="39">
        <v>30</v>
      </c>
      <c r="AW263" s="36">
        <v>3.4097767391850407E-2</v>
      </c>
    </row>
    <row r="264" spans="1:69" x14ac:dyDescent="0.25">
      <c r="A264" s="3">
        <v>1304</v>
      </c>
      <c r="B264" s="8" t="s">
        <v>223</v>
      </c>
      <c r="C264" s="12" t="str">
        <f t="shared" si="4"/>
        <v>Rodas (1304)</v>
      </c>
      <c r="D264" s="8">
        <v>2019</v>
      </c>
      <c r="E264" s="8" t="s">
        <v>23</v>
      </c>
      <c r="F264" s="8" t="s">
        <v>240</v>
      </c>
      <c r="G264" s="8" t="s">
        <v>241</v>
      </c>
      <c r="H264" s="8" t="s">
        <v>102</v>
      </c>
      <c r="I264" s="8" t="s">
        <v>24</v>
      </c>
      <c r="J264" s="8" t="s">
        <v>20</v>
      </c>
      <c r="K264" s="25">
        <v>42678</v>
      </c>
      <c r="L264" s="35">
        <v>463</v>
      </c>
      <c r="M264" s="36">
        <v>10.848680819157412</v>
      </c>
      <c r="AD264" s="35">
        <v>55</v>
      </c>
      <c r="AE264" s="36">
        <v>1.2887201837012043</v>
      </c>
      <c r="BP264" s="37">
        <v>98</v>
      </c>
      <c r="BQ264" s="36">
        <v>2.2962650545948735</v>
      </c>
    </row>
    <row r="265" spans="1:69" x14ac:dyDescent="0.25">
      <c r="A265" s="3">
        <v>1304</v>
      </c>
      <c r="B265" s="8" t="s">
        <v>223</v>
      </c>
      <c r="C265" s="12" t="str">
        <f t="shared" si="4"/>
        <v>Rodas (1304)</v>
      </c>
      <c r="D265" s="8">
        <v>2019</v>
      </c>
      <c r="E265" s="8" t="s">
        <v>23</v>
      </c>
      <c r="F265" s="8" t="s">
        <v>240</v>
      </c>
      <c r="G265" s="8" t="s">
        <v>241</v>
      </c>
      <c r="H265" s="8" t="s">
        <v>102</v>
      </c>
      <c r="I265" s="12" t="s">
        <v>295</v>
      </c>
      <c r="J265" s="8" t="s">
        <v>20</v>
      </c>
      <c r="K265" s="25">
        <v>2293</v>
      </c>
      <c r="L265" s="35">
        <v>175</v>
      </c>
      <c r="M265" s="36">
        <v>76.319232446576535</v>
      </c>
      <c r="AD265" s="35">
        <v>35</v>
      </c>
      <c r="AE265" s="36">
        <v>15.263846489315307</v>
      </c>
      <c r="BP265" s="37">
        <v>47</v>
      </c>
      <c r="BQ265" s="36">
        <v>20.497165285651985</v>
      </c>
    </row>
    <row r="266" spans="1:69" x14ac:dyDescent="0.25">
      <c r="A266" s="3">
        <v>1304</v>
      </c>
      <c r="B266" s="8" t="s">
        <v>223</v>
      </c>
      <c r="C266" s="12" t="str">
        <f t="shared" si="4"/>
        <v>Rodas (1304)</v>
      </c>
      <c r="D266" s="8">
        <v>2019</v>
      </c>
      <c r="E266" s="8" t="s">
        <v>23</v>
      </c>
      <c r="F266" s="8" t="s">
        <v>240</v>
      </c>
      <c r="G266" s="8" t="s">
        <v>241</v>
      </c>
      <c r="H266" s="8" t="s">
        <v>102</v>
      </c>
      <c r="I266" s="12" t="s">
        <v>296</v>
      </c>
      <c r="J266" s="8" t="s">
        <v>20</v>
      </c>
      <c r="K266" s="25">
        <v>40385</v>
      </c>
      <c r="L266" s="35">
        <v>288</v>
      </c>
      <c r="M266" s="36">
        <v>7.13136065370806</v>
      </c>
      <c r="AD266" s="35">
        <v>20</v>
      </c>
      <c r="AE266" s="36">
        <v>0.49523337872972639</v>
      </c>
      <c r="BP266" s="37">
        <v>51</v>
      </c>
      <c r="BQ266" s="36">
        <v>1.2628451157608023</v>
      </c>
    </row>
    <row r="267" spans="1:69" x14ac:dyDescent="0.25">
      <c r="A267" s="3">
        <v>1304</v>
      </c>
      <c r="B267" s="8" t="s">
        <v>223</v>
      </c>
      <c r="C267" s="12" t="str">
        <f t="shared" si="4"/>
        <v>Rodas (1304)</v>
      </c>
      <c r="D267" s="8">
        <v>2019</v>
      </c>
      <c r="E267" s="8" t="s">
        <v>23</v>
      </c>
      <c r="F267" s="8" t="s">
        <v>240</v>
      </c>
      <c r="G267" s="8" t="s">
        <v>241</v>
      </c>
      <c r="H267" s="8" t="s">
        <v>85</v>
      </c>
      <c r="I267" s="8" t="s">
        <v>24</v>
      </c>
      <c r="J267" s="8" t="s">
        <v>20</v>
      </c>
      <c r="K267" s="25">
        <v>42678</v>
      </c>
      <c r="L267" s="35">
        <v>256</v>
      </c>
      <c r="M267" s="36">
        <v>5.9984066732274242</v>
      </c>
      <c r="AD267" s="35">
        <v>29</v>
      </c>
      <c r="AE267" s="36">
        <v>0.67950700595154412</v>
      </c>
      <c r="BP267" s="37">
        <v>41</v>
      </c>
      <c r="BQ267" s="36">
        <v>0.96068231875907961</v>
      </c>
    </row>
    <row r="268" spans="1:69" x14ac:dyDescent="0.25">
      <c r="A268" s="3">
        <v>1304</v>
      </c>
      <c r="B268" s="8" t="s">
        <v>223</v>
      </c>
      <c r="C268" s="12" t="str">
        <f t="shared" si="4"/>
        <v>Rodas (1304)</v>
      </c>
      <c r="D268" s="8">
        <v>2019</v>
      </c>
      <c r="E268" s="8" t="s">
        <v>23</v>
      </c>
      <c r="F268" s="8" t="s">
        <v>240</v>
      </c>
      <c r="G268" s="8" t="s">
        <v>241</v>
      </c>
      <c r="H268" s="8" t="s">
        <v>85</v>
      </c>
      <c r="I268" s="12" t="s">
        <v>295</v>
      </c>
      <c r="J268" s="8" t="s">
        <v>20</v>
      </c>
      <c r="K268" s="25">
        <v>2293</v>
      </c>
      <c r="BP268" s="37"/>
    </row>
    <row r="269" spans="1:69" x14ac:dyDescent="0.25">
      <c r="A269" s="3">
        <v>1304</v>
      </c>
      <c r="B269" s="8" t="s">
        <v>223</v>
      </c>
      <c r="C269" s="12" t="str">
        <f t="shared" si="4"/>
        <v>Rodas (1304)</v>
      </c>
      <c r="D269" s="8">
        <v>2019</v>
      </c>
      <c r="E269" s="8" t="s">
        <v>23</v>
      </c>
      <c r="F269" s="8" t="s">
        <v>240</v>
      </c>
      <c r="G269" s="8" t="s">
        <v>241</v>
      </c>
      <c r="H269" s="8" t="s">
        <v>85</v>
      </c>
      <c r="I269" s="12" t="s">
        <v>296</v>
      </c>
      <c r="J269" s="8" t="s">
        <v>20</v>
      </c>
      <c r="K269" s="25">
        <v>40385</v>
      </c>
      <c r="BP269" s="37"/>
    </row>
    <row r="270" spans="1:69" x14ac:dyDescent="0.25">
      <c r="A270" s="3">
        <v>1304</v>
      </c>
      <c r="B270" s="8" t="s">
        <v>223</v>
      </c>
      <c r="C270" s="12" t="str">
        <f t="shared" si="4"/>
        <v>Rodas (1304)</v>
      </c>
      <c r="D270" s="8">
        <v>2019</v>
      </c>
      <c r="E270" s="8" t="s">
        <v>23</v>
      </c>
      <c r="F270" s="8" t="s">
        <v>240</v>
      </c>
      <c r="G270" s="8" t="s">
        <v>241</v>
      </c>
      <c r="H270" s="8" t="s">
        <v>243</v>
      </c>
      <c r="I270" s="8" t="s">
        <v>24</v>
      </c>
      <c r="J270" s="8" t="s">
        <v>20</v>
      </c>
      <c r="K270" s="25">
        <v>42678</v>
      </c>
      <c r="L270" s="35">
        <v>207</v>
      </c>
      <c r="M270" s="36">
        <v>4.8502741459299878</v>
      </c>
      <c r="AD270" s="35">
        <v>26</v>
      </c>
      <c r="AE270" s="36">
        <v>0.60921317774966022</v>
      </c>
      <c r="BP270" s="37">
        <v>57</v>
      </c>
      <c r="BQ270" s="36">
        <v>1.3355827358357937</v>
      </c>
    </row>
    <row r="271" spans="1:69" x14ac:dyDescent="0.25">
      <c r="A271" s="3">
        <v>1313</v>
      </c>
      <c r="B271" s="8" t="s">
        <v>225</v>
      </c>
      <c r="C271" s="12" t="str">
        <f t="shared" si="4"/>
        <v>Rosenthal (1313)</v>
      </c>
      <c r="D271" s="8">
        <v>2014</v>
      </c>
      <c r="E271" s="8" t="s">
        <v>23</v>
      </c>
      <c r="F271" s="8" t="s">
        <v>166</v>
      </c>
      <c r="G271" s="8" t="s">
        <v>22</v>
      </c>
      <c r="H271" s="8" t="s">
        <v>19</v>
      </c>
      <c r="I271" s="8" t="s">
        <v>24</v>
      </c>
      <c r="J271" s="8" t="s">
        <v>21</v>
      </c>
      <c r="K271" s="23">
        <v>637500</v>
      </c>
      <c r="AB271" s="37">
        <v>51</v>
      </c>
      <c r="AC271" s="36">
        <v>0.08</v>
      </c>
    </row>
    <row r="272" spans="1:69" x14ac:dyDescent="0.25">
      <c r="A272" s="3">
        <v>1313</v>
      </c>
      <c r="B272" s="8" t="s">
        <v>225</v>
      </c>
      <c r="C272" s="12" t="str">
        <f t="shared" si="4"/>
        <v>Rosenthal (1313)</v>
      </c>
      <c r="D272" s="8">
        <v>2014</v>
      </c>
      <c r="E272" s="8" t="s">
        <v>25</v>
      </c>
      <c r="F272" s="8" t="s">
        <v>166</v>
      </c>
      <c r="G272" s="8" t="s">
        <v>22</v>
      </c>
      <c r="H272" s="8" t="s">
        <v>19</v>
      </c>
      <c r="I272" s="8" t="s">
        <v>24</v>
      </c>
      <c r="J272" s="8" t="s">
        <v>21</v>
      </c>
      <c r="K272" s="23">
        <v>560000</v>
      </c>
      <c r="AB272" s="37">
        <v>112</v>
      </c>
      <c r="AC272" s="36">
        <v>0.2</v>
      </c>
    </row>
    <row r="273" spans="1:89" x14ac:dyDescent="0.25">
      <c r="A273" s="3">
        <v>1365</v>
      </c>
      <c r="B273" s="8" t="s">
        <v>227</v>
      </c>
      <c r="C273" s="12" t="str">
        <f t="shared" si="4"/>
        <v>Schroeder (1365)</v>
      </c>
      <c r="D273" s="8">
        <v>2015</v>
      </c>
      <c r="E273" s="8" t="s">
        <v>23</v>
      </c>
      <c r="F273" s="8" t="s">
        <v>166</v>
      </c>
      <c r="G273" s="8" t="s">
        <v>22</v>
      </c>
      <c r="H273" s="8" t="s">
        <v>19</v>
      </c>
      <c r="I273" s="8" t="s">
        <v>24</v>
      </c>
      <c r="J273" s="26" t="s">
        <v>21</v>
      </c>
      <c r="K273" s="25">
        <v>1691624</v>
      </c>
      <c r="BL273" s="35">
        <v>137</v>
      </c>
      <c r="BM273" s="36">
        <v>8.0987264309326415E-2</v>
      </c>
    </row>
    <row r="274" spans="1:89" x14ac:dyDescent="0.25">
      <c r="A274" s="3">
        <v>1365</v>
      </c>
      <c r="B274" s="8" t="s">
        <v>227</v>
      </c>
      <c r="C274" s="12" t="str">
        <f t="shared" si="4"/>
        <v>Schroeder (1365)</v>
      </c>
      <c r="D274" s="8">
        <v>2015</v>
      </c>
      <c r="E274" s="8" t="s">
        <v>25</v>
      </c>
      <c r="F274" s="8" t="s">
        <v>166</v>
      </c>
      <c r="G274" s="8" t="s">
        <v>22</v>
      </c>
      <c r="H274" s="8" t="s">
        <v>19</v>
      </c>
      <c r="I274" s="8" t="s">
        <v>24</v>
      </c>
      <c r="J274" s="26" t="s">
        <v>21</v>
      </c>
      <c r="K274" s="25">
        <v>1362330</v>
      </c>
      <c r="BL274" s="35">
        <v>202</v>
      </c>
      <c r="BM274" s="36">
        <v>0.14827538114847358</v>
      </c>
    </row>
    <row r="275" spans="1:89" x14ac:dyDescent="0.25">
      <c r="A275" s="3">
        <v>1371</v>
      </c>
      <c r="B275" s="8" t="s">
        <v>228</v>
      </c>
      <c r="C275" s="12" t="str">
        <f t="shared" si="4"/>
        <v>Sekine (1371)</v>
      </c>
      <c r="D275" s="8">
        <v>2023</v>
      </c>
      <c r="E275" s="8" t="s">
        <v>23</v>
      </c>
      <c r="F275" s="8" t="s">
        <v>240</v>
      </c>
      <c r="G275" s="8" t="s">
        <v>82</v>
      </c>
      <c r="H275" s="8" t="s">
        <v>19</v>
      </c>
      <c r="I275" s="8" t="s">
        <v>24</v>
      </c>
      <c r="J275" s="8" t="s">
        <v>21</v>
      </c>
      <c r="K275" s="25">
        <v>124764</v>
      </c>
      <c r="L275" s="35">
        <v>488</v>
      </c>
      <c r="M275" s="36">
        <v>3.9113846943028441</v>
      </c>
      <c r="X275" s="35">
        <v>237</v>
      </c>
      <c r="Y275" s="36">
        <v>1.899586419159373</v>
      </c>
      <c r="Z275" s="37">
        <v>76</v>
      </c>
      <c r="AA275" s="36">
        <v>0.60915007534224619</v>
      </c>
      <c r="AD275" s="35">
        <v>225</v>
      </c>
      <c r="AE275" s="36">
        <v>1.8034048283158604</v>
      </c>
      <c r="AF275" s="35">
        <v>21</v>
      </c>
      <c r="AG275" s="36">
        <v>0.16831778397614697</v>
      </c>
      <c r="AX275" s="39">
        <v>34</v>
      </c>
      <c r="AY275" s="36">
        <v>0.2725145073899522</v>
      </c>
    </row>
    <row r="276" spans="1:89" x14ac:dyDescent="0.25">
      <c r="A276" s="3">
        <v>1371</v>
      </c>
      <c r="B276" s="8" t="s">
        <v>228</v>
      </c>
      <c r="C276" s="12" t="str">
        <f t="shared" si="4"/>
        <v>Sekine (1371)</v>
      </c>
      <c r="D276" s="8">
        <v>2023</v>
      </c>
      <c r="E276" s="8" t="s">
        <v>23</v>
      </c>
      <c r="F276" s="8" t="s">
        <v>240</v>
      </c>
      <c r="G276" s="8" t="s">
        <v>82</v>
      </c>
      <c r="H276" s="8" t="s">
        <v>19</v>
      </c>
      <c r="I276" s="12" t="s">
        <v>295</v>
      </c>
      <c r="J276" s="8" t="s">
        <v>21</v>
      </c>
      <c r="K276" s="25">
        <v>10143</v>
      </c>
      <c r="L276" s="35">
        <v>102</v>
      </c>
      <c r="M276" s="36">
        <v>10.056196391600119</v>
      </c>
    </row>
    <row r="277" spans="1:89" x14ac:dyDescent="0.25">
      <c r="A277" s="3">
        <v>1371</v>
      </c>
      <c r="B277" s="8" t="s">
        <v>228</v>
      </c>
      <c r="C277" s="12" t="str">
        <f t="shared" si="4"/>
        <v>Sekine (1371)</v>
      </c>
      <c r="D277" s="8">
        <v>2023</v>
      </c>
      <c r="E277" s="8" t="s">
        <v>23</v>
      </c>
      <c r="F277" s="8" t="s">
        <v>240</v>
      </c>
      <c r="G277" s="8" t="s">
        <v>82</v>
      </c>
      <c r="H277" s="8" t="s">
        <v>19</v>
      </c>
      <c r="I277" s="12" t="s">
        <v>296</v>
      </c>
      <c r="J277" s="8" t="s">
        <v>21</v>
      </c>
      <c r="K277" s="25">
        <v>114621</v>
      </c>
      <c r="L277" s="35">
        <v>384</v>
      </c>
      <c r="M277" s="36">
        <v>3.3501714345538778</v>
      </c>
    </row>
    <row r="278" spans="1:89" x14ac:dyDescent="0.25">
      <c r="A278" s="3">
        <v>1434</v>
      </c>
      <c r="B278" s="8" t="s">
        <v>185</v>
      </c>
      <c r="C278" s="12" t="str">
        <f t="shared" si="4"/>
        <v>Stanley (1434)</v>
      </c>
      <c r="D278" s="8">
        <v>2016</v>
      </c>
      <c r="E278" s="8" t="s">
        <v>23</v>
      </c>
      <c r="F278" s="8" t="s">
        <v>166</v>
      </c>
      <c r="G278" s="8" t="s">
        <v>22</v>
      </c>
      <c r="H278" s="8" t="s">
        <v>102</v>
      </c>
      <c r="I278" s="8" t="s">
        <v>24</v>
      </c>
      <c r="J278" s="26" t="s">
        <v>21</v>
      </c>
      <c r="K278" s="23">
        <v>363636.36363636359</v>
      </c>
      <c r="AJ278" s="38">
        <v>12</v>
      </c>
      <c r="AK278" s="36">
        <v>3.3000000000000002E-2</v>
      </c>
    </row>
    <row r="279" spans="1:89" x14ac:dyDescent="0.25">
      <c r="A279" s="3">
        <v>1434</v>
      </c>
      <c r="B279" s="8" t="s">
        <v>185</v>
      </c>
      <c r="C279" s="12" t="str">
        <f t="shared" si="4"/>
        <v>Stanley (1434)</v>
      </c>
      <c r="D279" s="8">
        <v>2016</v>
      </c>
      <c r="E279" s="8" t="s">
        <v>25</v>
      </c>
      <c r="F279" s="8" t="s">
        <v>166</v>
      </c>
      <c r="G279" s="8" t="s">
        <v>22</v>
      </c>
      <c r="H279" s="8" t="s">
        <v>102</v>
      </c>
      <c r="I279" s="8" t="s">
        <v>24</v>
      </c>
      <c r="J279" s="26" t="s">
        <v>21</v>
      </c>
      <c r="K279" s="23">
        <v>289256.19834710745</v>
      </c>
      <c r="AJ279" s="38">
        <v>35</v>
      </c>
      <c r="AK279" s="36">
        <v>0.121</v>
      </c>
    </row>
    <row r="280" spans="1:89" x14ac:dyDescent="0.25">
      <c r="A280" s="3">
        <v>1434</v>
      </c>
      <c r="B280" s="8" t="s">
        <v>185</v>
      </c>
      <c r="C280" s="12" t="str">
        <f t="shared" si="4"/>
        <v>Stanley (1434)</v>
      </c>
      <c r="D280" s="8">
        <v>2016</v>
      </c>
      <c r="E280" s="8" t="s">
        <v>23</v>
      </c>
      <c r="F280" s="8" t="s">
        <v>240</v>
      </c>
      <c r="G280" s="8" t="s">
        <v>82</v>
      </c>
      <c r="H280" s="8" t="s">
        <v>102</v>
      </c>
      <c r="I280" s="8" t="s">
        <v>24</v>
      </c>
      <c r="J280" s="26" t="s">
        <v>21</v>
      </c>
      <c r="K280" s="23">
        <v>300000</v>
      </c>
      <c r="AJ280" s="38">
        <v>15</v>
      </c>
      <c r="AK280" s="36">
        <v>0.05</v>
      </c>
    </row>
    <row r="281" spans="1:89" x14ac:dyDescent="0.25">
      <c r="A281" s="3">
        <v>1434</v>
      </c>
      <c r="B281" s="8" t="s">
        <v>185</v>
      </c>
      <c r="C281" s="12" t="str">
        <f t="shared" si="4"/>
        <v>Stanley (1434)</v>
      </c>
      <c r="D281" s="8">
        <v>2016</v>
      </c>
      <c r="E281" s="8" t="s">
        <v>25</v>
      </c>
      <c r="F281" s="8" t="s">
        <v>240</v>
      </c>
      <c r="G281" s="8" t="s">
        <v>82</v>
      </c>
      <c r="H281" s="8" t="s">
        <v>102</v>
      </c>
      <c r="I281" s="8" t="s">
        <v>24</v>
      </c>
      <c r="J281" s="26" t="s">
        <v>21</v>
      </c>
      <c r="K281" s="23">
        <v>194871.7948717949</v>
      </c>
      <c r="AJ281" s="38">
        <v>38</v>
      </c>
      <c r="AK281" s="36">
        <v>0.19499999999999998</v>
      </c>
    </row>
    <row r="282" spans="1:89" x14ac:dyDescent="0.25">
      <c r="A282" s="3">
        <v>1435</v>
      </c>
      <c r="B282" s="8" t="s">
        <v>186</v>
      </c>
      <c r="C282" s="12" t="str">
        <f t="shared" si="4"/>
        <v>Starkey (1435)</v>
      </c>
      <c r="D282" s="8">
        <v>2000</v>
      </c>
      <c r="E282" s="8" t="s">
        <v>23</v>
      </c>
      <c r="F282" s="8" t="s">
        <v>240</v>
      </c>
      <c r="G282" s="8" t="s">
        <v>241</v>
      </c>
      <c r="H282" s="12" t="s">
        <v>206</v>
      </c>
      <c r="I282" s="8" t="s">
        <v>24</v>
      </c>
      <c r="J282" s="8" t="s">
        <v>21</v>
      </c>
      <c r="K282" s="25">
        <v>200012</v>
      </c>
      <c r="L282" s="35">
        <v>5188</v>
      </c>
      <c r="M282" s="36">
        <v>25.9384436933784</v>
      </c>
      <c r="X282" s="35">
        <v>1062</v>
      </c>
      <c r="Y282" s="36">
        <v>5.3096814191148534</v>
      </c>
      <c r="Z282" s="37">
        <v>433</v>
      </c>
      <c r="AA282" s="36">
        <v>2.1648701077935324</v>
      </c>
      <c r="AD282" s="35">
        <v>942</v>
      </c>
      <c r="AE282" s="36">
        <v>4.7097174169549829</v>
      </c>
      <c r="AL282" s="39">
        <v>934</v>
      </c>
      <c r="AM282" s="36">
        <v>4.669719816810991</v>
      </c>
      <c r="AN282" s="39">
        <v>224</v>
      </c>
      <c r="AO282" s="36">
        <v>1.1199328040317582</v>
      </c>
      <c r="AT282" s="39">
        <v>85</v>
      </c>
      <c r="AU282" s="36">
        <v>0.42497450152990823</v>
      </c>
      <c r="AV282" s="39">
        <v>296</v>
      </c>
      <c r="AW282" s="36">
        <v>1.4799112053276804</v>
      </c>
      <c r="AX282" s="39">
        <v>414</v>
      </c>
      <c r="AY282" s="36">
        <v>2.0698758074515529</v>
      </c>
      <c r="AZ282" s="39">
        <v>675</v>
      </c>
      <c r="BA282" s="36">
        <v>3.374797512149271</v>
      </c>
      <c r="BP282" s="37">
        <v>1603</v>
      </c>
      <c r="BQ282" s="36">
        <v>8.0145191288522692</v>
      </c>
      <c r="BR282" s="35"/>
      <c r="BT282" s="37">
        <v>2074</v>
      </c>
      <c r="BU282" s="36">
        <v>10.369377837329759</v>
      </c>
      <c r="BV282" s="37">
        <v>302</v>
      </c>
      <c r="BW282" s="36">
        <v>1.5099094054356739</v>
      </c>
      <c r="BX282" s="35">
        <v>1166</v>
      </c>
      <c r="BY282" s="36">
        <v>5.8296502209867409</v>
      </c>
      <c r="BZ282" s="35">
        <v>178</v>
      </c>
      <c r="CA282" s="36">
        <v>0.8899466032038077</v>
      </c>
      <c r="CB282" s="35">
        <v>360</v>
      </c>
      <c r="CC282" s="36">
        <v>1.7998920064796113</v>
      </c>
      <c r="CF282" s="37"/>
    </row>
    <row r="283" spans="1:89" x14ac:dyDescent="0.25">
      <c r="A283" s="3">
        <v>1435</v>
      </c>
      <c r="B283" s="8" t="s">
        <v>186</v>
      </c>
      <c r="C283" s="12" t="str">
        <f t="shared" si="4"/>
        <v>Starkey (1435)</v>
      </c>
      <c r="D283" s="8">
        <v>2000</v>
      </c>
      <c r="E283" s="8" t="s">
        <v>23</v>
      </c>
      <c r="F283" s="8" t="s">
        <v>240</v>
      </c>
      <c r="G283" s="8" t="s">
        <v>241</v>
      </c>
      <c r="H283" s="12" t="s">
        <v>206</v>
      </c>
      <c r="I283" s="12" t="s">
        <v>295</v>
      </c>
      <c r="J283" s="8" t="s">
        <v>21</v>
      </c>
      <c r="K283" s="23">
        <v>199626.16822429906</v>
      </c>
      <c r="L283" s="35">
        <v>4272</v>
      </c>
      <c r="M283" s="36">
        <v>21.4</v>
      </c>
      <c r="X283" s="35">
        <v>724</v>
      </c>
      <c r="Y283" s="41">
        <v>3.6267790262172288</v>
      </c>
      <c r="Z283" s="37">
        <v>308</v>
      </c>
      <c r="AA283" s="41">
        <v>1.5428838951310861</v>
      </c>
      <c r="AD283" s="35">
        <v>689</v>
      </c>
      <c r="AE283" s="41">
        <v>3.4514513108614233</v>
      </c>
      <c r="AL283" s="39">
        <v>236</v>
      </c>
      <c r="AM283" s="41">
        <v>1.1822097378277154</v>
      </c>
      <c r="AN283" s="39">
        <v>160</v>
      </c>
      <c r="AO283" s="41">
        <v>0.80149812734082393</v>
      </c>
      <c r="AT283" s="39">
        <v>40</v>
      </c>
      <c r="AU283" s="41">
        <v>0.20037453183520598</v>
      </c>
      <c r="AV283" s="39">
        <v>184</v>
      </c>
      <c r="AW283" s="41">
        <v>0.92172284644194757</v>
      </c>
      <c r="AX283" s="39">
        <v>181</v>
      </c>
      <c r="AY283" s="41">
        <v>0.9066947565543072</v>
      </c>
      <c r="AZ283" s="39">
        <v>271</v>
      </c>
      <c r="BA283" s="41">
        <v>1.3575374531835207</v>
      </c>
      <c r="BP283" s="37">
        <v>829</v>
      </c>
      <c r="BQ283" s="41">
        <v>4.1527621722846444</v>
      </c>
      <c r="BR283" s="35"/>
      <c r="BT283" s="37">
        <v>1489</v>
      </c>
      <c r="BU283" s="41">
        <v>7.4589419475655427</v>
      </c>
      <c r="BV283" s="37">
        <v>179</v>
      </c>
      <c r="BW283" s="41">
        <v>0.89667602996254681</v>
      </c>
      <c r="BX283" s="35">
        <v>899</v>
      </c>
      <c r="BY283" s="41">
        <v>4.5034176029962545</v>
      </c>
      <c r="BZ283" s="35">
        <v>66</v>
      </c>
      <c r="CA283" s="41">
        <v>0.33061797752808991</v>
      </c>
      <c r="CB283" s="35">
        <v>273</v>
      </c>
      <c r="CC283" s="41">
        <v>1.3675561797752809</v>
      </c>
      <c r="CF283" s="34">
        <v>4252.0373831775705</v>
      </c>
      <c r="CG283" s="36">
        <v>21.300000000000004</v>
      </c>
      <c r="CH283" s="34">
        <v>4331.8878504672894</v>
      </c>
      <c r="CI283" s="36">
        <v>21.699999999999996</v>
      </c>
      <c r="CJ283" s="34">
        <v>4192.1495327102803</v>
      </c>
      <c r="CK283" s="36">
        <v>20.999999999999996</v>
      </c>
    </row>
    <row r="284" spans="1:89" x14ac:dyDescent="0.25">
      <c r="A284" s="3">
        <v>1435</v>
      </c>
      <c r="B284" s="8" t="s">
        <v>186</v>
      </c>
      <c r="C284" s="12" t="str">
        <f t="shared" si="4"/>
        <v>Starkey (1435)</v>
      </c>
      <c r="D284" s="8">
        <v>2000</v>
      </c>
      <c r="E284" s="8" t="s">
        <v>23</v>
      </c>
      <c r="F284" s="8" t="s">
        <v>240</v>
      </c>
      <c r="G284" s="8" t="s">
        <v>241</v>
      </c>
      <c r="H284" s="12" t="s">
        <v>206</v>
      </c>
      <c r="I284" s="12" t="s">
        <v>295</v>
      </c>
      <c r="J284" s="26" t="s">
        <v>20</v>
      </c>
      <c r="K284" s="25">
        <v>80900.850000000006</v>
      </c>
      <c r="L284" s="35">
        <v>4272</v>
      </c>
      <c r="M284" s="36">
        <v>52.805378435455246</v>
      </c>
      <c r="X284" s="35">
        <v>724</v>
      </c>
      <c r="Y284" s="36">
        <v>8.9492261206155437</v>
      </c>
      <c r="Z284" s="37">
        <v>308</v>
      </c>
      <c r="AA284" s="36">
        <v>3.807129344129264</v>
      </c>
      <c r="AD284" s="35">
        <v>689</v>
      </c>
      <c r="AE284" s="36">
        <v>8.5165977860553994</v>
      </c>
      <c r="AL284" s="39">
        <v>236</v>
      </c>
      <c r="AM284" s="36">
        <v>2.9171510558912543</v>
      </c>
      <c r="AN284" s="39">
        <v>160</v>
      </c>
      <c r="AO284" s="36">
        <v>1.9777295294177997</v>
      </c>
      <c r="AT284" s="39">
        <v>40</v>
      </c>
      <c r="AU284" s="36">
        <v>0.49443238235444992</v>
      </c>
      <c r="AV284" s="39">
        <v>184</v>
      </c>
      <c r="AW284" s="36">
        <v>2.2743889588304693</v>
      </c>
      <c r="AX284" s="39">
        <v>181</v>
      </c>
      <c r="AY284" s="36">
        <v>2.2373065301538859</v>
      </c>
      <c r="AZ284" s="39">
        <v>271</v>
      </c>
      <c r="BA284" s="36">
        <v>3.3497793904513982</v>
      </c>
      <c r="BP284" s="37">
        <v>829</v>
      </c>
      <c r="BQ284" s="36">
        <v>10.247111124295975</v>
      </c>
      <c r="BR284" s="35"/>
      <c r="BT284" s="37">
        <v>1489</v>
      </c>
      <c r="BU284" s="36">
        <v>18.405245433144398</v>
      </c>
      <c r="BV284" s="37">
        <v>179</v>
      </c>
      <c r="BW284" s="36">
        <v>2.2125849110361631</v>
      </c>
      <c r="BX284" s="35">
        <v>899</v>
      </c>
      <c r="BY284" s="36">
        <v>11.112367793416261</v>
      </c>
      <c r="BZ284" s="35">
        <v>66</v>
      </c>
      <c r="CA284" s="36">
        <v>0.81581343088484237</v>
      </c>
      <c r="CB284" s="35">
        <v>273</v>
      </c>
      <c r="CC284" s="36">
        <v>3.3745010095691206</v>
      </c>
      <c r="CF284" s="37"/>
    </row>
    <row r="285" spans="1:89" x14ac:dyDescent="0.25">
      <c r="A285" s="3">
        <v>1448</v>
      </c>
      <c r="B285" s="8" t="s">
        <v>187</v>
      </c>
      <c r="C285" s="12" t="str">
        <f t="shared" si="4"/>
        <v>Stojanovic (1448)</v>
      </c>
      <c r="D285" s="8">
        <v>2023</v>
      </c>
      <c r="E285" s="8" t="s">
        <v>23</v>
      </c>
      <c r="F285" s="8" t="s">
        <v>169</v>
      </c>
      <c r="G285" s="8" t="s">
        <v>242</v>
      </c>
      <c r="H285" s="12" t="s">
        <v>19</v>
      </c>
      <c r="I285" s="8" t="s">
        <v>24</v>
      </c>
      <c r="J285" s="26" t="s">
        <v>21</v>
      </c>
      <c r="K285" s="25">
        <v>52509</v>
      </c>
      <c r="L285" s="35">
        <v>26</v>
      </c>
      <c r="M285" s="36">
        <v>0.49515321183035288</v>
      </c>
      <c r="X285" s="35">
        <v>10</v>
      </c>
      <c r="Y285" s="36">
        <v>0.19044354301167418</v>
      </c>
      <c r="Z285" s="37">
        <v>8</v>
      </c>
      <c r="AA285" s="36">
        <v>0.15235483440933936</v>
      </c>
      <c r="AD285" s="35">
        <v>10</v>
      </c>
      <c r="AF285" s="35">
        <v>4</v>
      </c>
      <c r="AG285" s="36">
        <v>7.6177417204669681E-2</v>
      </c>
      <c r="AV285" s="39">
        <v>1</v>
      </c>
      <c r="AW285" s="36">
        <v>1.904435430116742E-2</v>
      </c>
      <c r="AX285" s="39">
        <v>2</v>
      </c>
      <c r="AY285" s="36">
        <v>3.8088708602334841E-2</v>
      </c>
      <c r="AZ285" s="39">
        <v>2</v>
      </c>
      <c r="BA285" s="36">
        <v>3.8088708602334841E-2</v>
      </c>
      <c r="BJ285" s="35">
        <v>10</v>
      </c>
      <c r="BK285" s="36">
        <v>0.19044354301167418</v>
      </c>
      <c r="BL285" s="35">
        <v>6</v>
      </c>
      <c r="BM285" s="36">
        <v>0.11426612580700451</v>
      </c>
      <c r="BP285" s="37">
        <v>10</v>
      </c>
      <c r="BQ285" s="36">
        <v>0.19044354301167418</v>
      </c>
      <c r="BR285" s="35"/>
      <c r="BT285" s="37">
        <v>15</v>
      </c>
      <c r="BU285" s="36">
        <v>0.28566531451751126</v>
      </c>
      <c r="BV285" s="37">
        <v>1</v>
      </c>
      <c r="BW285" s="36">
        <v>1.904435430116742E-2</v>
      </c>
      <c r="BX285" s="35"/>
      <c r="CF285" s="37"/>
    </row>
    <row r="286" spans="1:89" x14ac:dyDescent="0.25">
      <c r="A286" s="3">
        <v>1448</v>
      </c>
      <c r="B286" s="8" t="s">
        <v>187</v>
      </c>
      <c r="C286" s="12" t="str">
        <f t="shared" si="4"/>
        <v>Stojanovic (1448)</v>
      </c>
      <c r="D286" s="8">
        <v>2023</v>
      </c>
      <c r="E286" s="8" t="s">
        <v>23</v>
      </c>
      <c r="F286" s="8" t="s">
        <v>169</v>
      </c>
      <c r="G286" s="8" t="s">
        <v>242</v>
      </c>
      <c r="H286" s="12" t="s">
        <v>19</v>
      </c>
      <c r="I286" s="12" t="s">
        <v>295</v>
      </c>
      <c r="J286" s="26" t="s">
        <v>21</v>
      </c>
      <c r="K286" s="25">
        <v>4796</v>
      </c>
      <c r="L286" s="35">
        <v>17</v>
      </c>
      <c r="M286" s="36">
        <v>3.5446205170975813</v>
      </c>
      <c r="X286" s="35">
        <v>8</v>
      </c>
      <c r="Y286" s="36">
        <v>1.6680567139282736</v>
      </c>
      <c r="Z286" s="37">
        <v>4</v>
      </c>
      <c r="AA286" s="36">
        <v>0.8340283569641368</v>
      </c>
      <c r="AF286" s="35">
        <v>1</v>
      </c>
      <c r="AG286" s="36">
        <v>0.2085070892410342</v>
      </c>
      <c r="AV286" s="39">
        <v>1</v>
      </c>
      <c r="AW286" s="36">
        <v>0.2085070892410342</v>
      </c>
      <c r="AX286" s="39">
        <v>0</v>
      </c>
      <c r="AY286" s="36">
        <v>0</v>
      </c>
      <c r="AZ286" s="39">
        <v>1</v>
      </c>
      <c r="BA286" s="36">
        <v>0.2085070892410342</v>
      </c>
      <c r="BP286" s="37">
        <v>7</v>
      </c>
      <c r="BQ286" s="36">
        <v>1.4595496246872393</v>
      </c>
      <c r="BR286" s="35"/>
      <c r="BT286" s="37"/>
      <c r="BV286" s="37">
        <v>0</v>
      </c>
      <c r="BW286" s="36">
        <v>0</v>
      </c>
      <c r="BX286" s="35"/>
      <c r="CF286" s="37"/>
    </row>
    <row r="287" spans="1:89" x14ac:dyDescent="0.25">
      <c r="A287" s="3">
        <v>1448</v>
      </c>
      <c r="B287" s="8" t="s">
        <v>187</v>
      </c>
      <c r="C287" s="12" t="str">
        <f t="shared" si="4"/>
        <v>Stojanovic (1448)</v>
      </c>
      <c r="D287" s="8">
        <v>2023</v>
      </c>
      <c r="E287" s="8" t="s">
        <v>23</v>
      </c>
      <c r="F287" s="8" t="s">
        <v>169</v>
      </c>
      <c r="G287" s="8" t="s">
        <v>242</v>
      </c>
      <c r="H287" s="12" t="s">
        <v>19</v>
      </c>
      <c r="I287" s="12" t="s">
        <v>296</v>
      </c>
      <c r="J287" s="26" t="s">
        <v>21</v>
      </c>
      <c r="K287" s="25">
        <v>47713</v>
      </c>
      <c r="L287" s="35">
        <v>9</v>
      </c>
      <c r="M287" s="36">
        <v>0.18862783727705237</v>
      </c>
      <c r="X287" s="35">
        <v>2</v>
      </c>
      <c r="Y287" s="36">
        <v>4.1917297172678301E-2</v>
      </c>
      <c r="Z287" s="37">
        <v>4</v>
      </c>
      <c r="AA287" s="36">
        <v>8.3834594345356603E-2</v>
      </c>
      <c r="AF287" s="35">
        <v>3</v>
      </c>
      <c r="AG287" s="36">
        <v>6.2875945759017463E-2</v>
      </c>
      <c r="AX287" s="39">
        <v>2</v>
      </c>
      <c r="AY287" s="36">
        <v>4.1917297172678301E-2</v>
      </c>
      <c r="AZ287" s="39">
        <v>1</v>
      </c>
      <c r="BA287" s="36">
        <v>2.0958648586339151E-2</v>
      </c>
      <c r="BP287" s="37">
        <v>3</v>
      </c>
      <c r="BQ287" s="36">
        <v>6.2875945759017463E-2</v>
      </c>
      <c r="BR287" s="35"/>
      <c r="BT287" s="37"/>
      <c r="BV287" s="37">
        <v>1</v>
      </c>
      <c r="BW287" s="36">
        <v>2.0958648586339151E-2</v>
      </c>
      <c r="BX287" s="35"/>
      <c r="CF287" s="37"/>
    </row>
    <row r="288" spans="1:89" x14ac:dyDescent="0.25">
      <c r="A288" s="3">
        <v>1448</v>
      </c>
      <c r="B288" s="8" t="s">
        <v>187</v>
      </c>
      <c r="C288" s="12" t="str">
        <f t="shared" si="4"/>
        <v>Stojanovic (1448)</v>
      </c>
      <c r="D288" s="8">
        <v>2023</v>
      </c>
      <c r="E288" s="8" t="s">
        <v>23</v>
      </c>
      <c r="F288" s="8" t="s">
        <v>169</v>
      </c>
      <c r="G288" s="8" t="s">
        <v>242</v>
      </c>
      <c r="H288" s="12" t="s">
        <v>19</v>
      </c>
      <c r="I288" s="8" t="s">
        <v>24</v>
      </c>
      <c r="J288" s="8" t="s">
        <v>20</v>
      </c>
      <c r="K288" s="25">
        <v>83830</v>
      </c>
      <c r="L288" s="35">
        <v>26</v>
      </c>
      <c r="M288" s="36">
        <v>0.31015149707741863</v>
      </c>
      <c r="X288" s="35">
        <v>10</v>
      </c>
      <c r="Y288" s="36">
        <v>0.11928903733746869</v>
      </c>
      <c r="Z288" s="37">
        <v>8</v>
      </c>
      <c r="AA288" s="36">
        <v>9.5431229869974946E-2</v>
      </c>
      <c r="AD288" s="35">
        <v>10</v>
      </c>
      <c r="AF288" s="35">
        <v>4</v>
      </c>
      <c r="AG288" s="36">
        <v>4.7715614934987473E-2</v>
      </c>
      <c r="AV288" s="39">
        <v>1</v>
      </c>
      <c r="AW288" s="36">
        <v>1.1928903733746868E-2</v>
      </c>
      <c r="AX288" s="39">
        <v>2</v>
      </c>
      <c r="AY288" s="36">
        <v>2.3857807467493736E-2</v>
      </c>
      <c r="AZ288" s="39">
        <v>2</v>
      </c>
      <c r="BA288" s="36">
        <v>2.3857807467493736E-2</v>
      </c>
      <c r="BJ288" s="35">
        <v>10</v>
      </c>
      <c r="BK288" s="36">
        <v>0.11928903733746869</v>
      </c>
      <c r="BL288" s="35">
        <v>6</v>
      </c>
      <c r="BM288" s="36">
        <v>7.1573422402481213E-2</v>
      </c>
      <c r="BP288" s="37">
        <v>10</v>
      </c>
      <c r="BQ288" s="36">
        <v>0.11928903733746869</v>
      </c>
      <c r="BR288" s="35"/>
      <c r="BT288" s="37">
        <v>15</v>
      </c>
      <c r="BU288" s="36">
        <v>0.17893355600620303</v>
      </c>
      <c r="BV288" s="37">
        <v>1</v>
      </c>
      <c r="BW288" s="36">
        <v>1.1928903733746868E-2</v>
      </c>
      <c r="BX288" s="35"/>
      <c r="CF288" s="37"/>
    </row>
    <row r="289" spans="1:84" x14ac:dyDescent="0.25">
      <c r="A289" s="3">
        <v>1448</v>
      </c>
      <c r="B289" s="8" t="s">
        <v>187</v>
      </c>
      <c r="C289" s="12" t="str">
        <f t="shared" si="4"/>
        <v>Stojanovic (1448)</v>
      </c>
      <c r="D289" s="8">
        <v>2023</v>
      </c>
      <c r="E289" s="8" t="s">
        <v>23</v>
      </c>
      <c r="F289" s="8" t="s">
        <v>169</v>
      </c>
      <c r="G289" s="8" t="s">
        <v>242</v>
      </c>
      <c r="H289" s="12" t="s">
        <v>19</v>
      </c>
      <c r="I289" s="12" t="s">
        <v>295</v>
      </c>
      <c r="J289" s="8" t="s">
        <v>20</v>
      </c>
      <c r="K289" s="25">
        <v>1393</v>
      </c>
      <c r="L289" s="35">
        <v>17</v>
      </c>
      <c r="M289" s="36">
        <v>12.203876525484565</v>
      </c>
      <c r="X289" s="35">
        <v>8</v>
      </c>
      <c r="Y289" s="36">
        <v>5.7430007178750904</v>
      </c>
      <c r="Z289" s="37">
        <v>4</v>
      </c>
      <c r="AA289" s="36">
        <v>2.8715003589375452</v>
      </c>
      <c r="AF289" s="35">
        <v>1</v>
      </c>
      <c r="AG289" s="36">
        <v>0.7178750897343863</v>
      </c>
      <c r="AV289" s="39">
        <v>1</v>
      </c>
      <c r="AW289" s="36">
        <v>0.7178750897343863</v>
      </c>
      <c r="AX289" s="39">
        <v>0</v>
      </c>
      <c r="AY289" s="36">
        <v>0</v>
      </c>
      <c r="AZ289" s="39">
        <v>1</v>
      </c>
      <c r="BA289" s="36">
        <v>0.7178750897343863</v>
      </c>
      <c r="BP289" s="37">
        <v>7</v>
      </c>
      <c r="BQ289" s="36">
        <v>5.025125628140704</v>
      </c>
      <c r="BR289" s="35"/>
      <c r="BT289" s="37"/>
      <c r="BV289" s="37">
        <v>0</v>
      </c>
      <c r="BW289" s="36">
        <v>0</v>
      </c>
      <c r="BX289" s="35"/>
      <c r="CF289" s="37"/>
    </row>
    <row r="290" spans="1:84" x14ac:dyDescent="0.25">
      <c r="A290" s="3">
        <v>1448</v>
      </c>
      <c r="B290" s="8" t="s">
        <v>187</v>
      </c>
      <c r="C290" s="12" t="str">
        <f t="shared" si="4"/>
        <v>Stojanovic (1448)</v>
      </c>
      <c r="D290" s="8">
        <v>2023</v>
      </c>
      <c r="E290" s="8" t="s">
        <v>23</v>
      </c>
      <c r="F290" s="8" t="s">
        <v>169</v>
      </c>
      <c r="G290" s="8" t="s">
        <v>242</v>
      </c>
      <c r="H290" s="12" t="s">
        <v>19</v>
      </c>
      <c r="I290" s="12" t="s">
        <v>296</v>
      </c>
      <c r="J290" s="8" t="s">
        <v>20</v>
      </c>
      <c r="K290" s="25">
        <v>82437</v>
      </c>
      <c r="L290" s="35">
        <v>9</v>
      </c>
      <c r="M290" s="36">
        <v>0.10917427853997598</v>
      </c>
      <c r="X290" s="35">
        <v>2</v>
      </c>
      <c r="Y290" s="36">
        <v>2.426095078666133E-2</v>
      </c>
      <c r="Z290" s="37">
        <v>4</v>
      </c>
      <c r="AA290" s="36">
        <v>4.8521901573322659E-2</v>
      </c>
      <c r="AF290" s="35">
        <v>3</v>
      </c>
      <c r="AG290" s="36">
        <v>3.6391426179991998E-2</v>
      </c>
      <c r="AX290" s="39">
        <v>2</v>
      </c>
      <c r="AY290" s="36">
        <v>2.426095078666133E-2</v>
      </c>
      <c r="AZ290" s="39">
        <v>1</v>
      </c>
      <c r="BA290" s="36">
        <v>1.2130475393330665E-2</v>
      </c>
      <c r="BP290" s="37">
        <v>3</v>
      </c>
      <c r="BQ290" s="36">
        <v>3.6391426179991998E-2</v>
      </c>
      <c r="BR290" s="35"/>
      <c r="BT290" s="37"/>
      <c r="BV290" s="37">
        <v>1</v>
      </c>
      <c r="BW290" s="36">
        <v>1.2130475393330665E-2</v>
      </c>
      <c r="BX290" s="35"/>
      <c r="CF290" s="37"/>
    </row>
    <row r="291" spans="1:84" x14ac:dyDescent="0.25">
      <c r="A291" s="3">
        <v>1469</v>
      </c>
      <c r="B291" s="8" t="s">
        <v>188</v>
      </c>
      <c r="C291" s="12" t="str">
        <f t="shared" si="4"/>
        <v>Swenson (1469)</v>
      </c>
      <c r="D291" s="8">
        <v>2014</v>
      </c>
      <c r="E291" s="8" t="s">
        <v>23</v>
      </c>
      <c r="F291" s="8" t="s">
        <v>166</v>
      </c>
      <c r="G291" s="8" t="s">
        <v>22</v>
      </c>
      <c r="H291" s="8" t="s">
        <v>19</v>
      </c>
      <c r="I291" s="8" t="s">
        <v>24</v>
      </c>
      <c r="J291" s="26" t="s">
        <v>21</v>
      </c>
      <c r="K291" s="23">
        <v>1613095.2380952383</v>
      </c>
      <c r="Z291" s="37">
        <v>271</v>
      </c>
      <c r="AA291" s="36">
        <v>0.16799999999999995</v>
      </c>
    </row>
    <row r="292" spans="1:84" x14ac:dyDescent="0.25">
      <c r="A292" s="3">
        <v>1469</v>
      </c>
      <c r="B292" s="8" t="s">
        <v>188</v>
      </c>
      <c r="C292" s="12" t="str">
        <f t="shared" si="4"/>
        <v>Swenson (1469)</v>
      </c>
      <c r="D292" s="8">
        <v>2014</v>
      </c>
      <c r="E292" s="8" t="s">
        <v>25</v>
      </c>
      <c r="F292" s="8" t="s">
        <v>166</v>
      </c>
      <c r="G292" s="8" t="s">
        <v>22</v>
      </c>
      <c r="H292" s="8" t="s">
        <v>19</v>
      </c>
      <c r="I292" s="8" t="s">
        <v>24</v>
      </c>
      <c r="J292" s="26" t="s">
        <v>21</v>
      </c>
      <c r="K292" s="23">
        <v>1311320.754716981</v>
      </c>
      <c r="Z292" s="37">
        <v>417</v>
      </c>
      <c r="AA292" s="36">
        <v>0.318</v>
      </c>
    </row>
    <row r="293" spans="1:84" x14ac:dyDescent="0.25">
      <c r="A293" s="3">
        <v>1470</v>
      </c>
      <c r="B293" s="8" t="s">
        <v>188</v>
      </c>
      <c r="C293" s="12" t="str">
        <f t="shared" si="4"/>
        <v>Swenson (1470)</v>
      </c>
      <c r="D293" s="8">
        <v>2011</v>
      </c>
      <c r="E293" s="8" t="s">
        <v>23</v>
      </c>
      <c r="F293" s="8" t="s">
        <v>166</v>
      </c>
      <c r="G293" s="8" t="s">
        <v>22</v>
      </c>
      <c r="H293" s="8" t="s">
        <v>19</v>
      </c>
      <c r="I293" s="8" t="s">
        <v>24</v>
      </c>
      <c r="J293" s="26" t="s">
        <v>21</v>
      </c>
      <c r="K293" s="23">
        <v>1610465.1162790696</v>
      </c>
      <c r="AD293" s="35">
        <v>831</v>
      </c>
      <c r="AE293" s="36">
        <v>0.51600000000000013</v>
      </c>
    </row>
    <row r="294" spans="1:84" x14ac:dyDescent="0.25">
      <c r="A294" s="3">
        <v>1470</v>
      </c>
      <c r="B294" s="8" t="s">
        <v>188</v>
      </c>
      <c r="C294" s="12" t="str">
        <f t="shared" si="4"/>
        <v>Swenson (1470)</v>
      </c>
      <c r="D294" s="8">
        <v>2011</v>
      </c>
      <c r="E294" s="8" t="s">
        <v>25</v>
      </c>
      <c r="F294" s="8" t="s">
        <v>166</v>
      </c>
      <c r="G294" s="8" t="s">
        <v>22</v>
      </c>
      <c r="H294" s="8" t="s">
        <v>19</v>
      </c>
      <c r="I294" s="8" t="s">
        <v>24</v>
      </c>
      <c r="J294" s="26" t="s">
        <v>21</v>
      </c>
      <c r="K294" s="23">
        <v>1312127.2365805169</v>
      </c>
      <c r="AD294" s="35">
        <v>660</v>
      </c>
      <c r="AE294" s="36">
        <v>0.503</v>
      </c>
    </row>
    <row r="295" spans="1:84" x14ac:dyDescent="0.25">
      <c r="A295" s="3">
        <v>1471</v>
      </c>
      <c r="B295" s="8" t="s">
        <v>188</v>
      </c>
      <c r="C295" s="12" t="str">
        <f t="shared" si="4"/>
        <v>Swenson (1471)</v>
      </c>
      <c r="D295" s="8">
        <v>2012</v>
      </c>
      <c r="E295" s="8" t="s">
        <v>23</v>
      </c>
      <c r="F295" s="8" t="s">
        <v>166</v>
      </c>
      <c r="G295" s="8" t="s">
        <v>22</v>
      </c>
      <c r="H295" s="8" t="s">
        <v>19</v>
      </c>
      <c r="I295" s="8" t="s">
        <v>24</v>
      </c>
      <c r="J295" s="26" t="s">
        <v>21</v>
      </c>
      <c r="K295" s="23">
        <v>936305.7324840764</v>
      </c>
      <c r="BX295" s="37">
        <v>147</v>
      </c>
      <c r="BY295" s="36">
        <v>0.157</v>
      </c>
    </row>
    <row r="296" spans="1:84" x14ac:dyDescent="0.25">
      <c r="A296" s="3">
        <v>1471</v>
      </c>
      <c r="B296" s="8" t="s">
        <v>188</v>
      </c>
      <c r="C296" s="12" t="str">
        <f t="shared" si="4"/>
        <v>Swenson (1471)</v>
      </c>
      <c r="D296" s="8">
        <v>2012</v>
      </c>
      <c r="E296" s="8" t="s">
        <v>25</v>
      </c>
      <c r="F296" s="8" t="s">
        <v>166</v>
      </c>
      <c r="G296" s="8" t="s">
        <v>22</v>
      </c>
      <c r="H296" s="8" t="s">
        <v>19</v>
      </c>
      <c r="I296" s="8" t="s">
        <v>24</v>
      </c>
      <c r="J296" s="26" t="s">
        <v>21</v>
      </c>
      <c r="K296" s="23">
        <v>753521.12676056335</v>
      </c>
      <c r="BX296" s="37">
        <v>107</v>
      </c>
      <c r="BY296" s="36">
        <v>0.14200000000000002</v>
      </c>
    </row>
    <row r="297" spans="1:84" x14ac:dyDescent="0.25">
      <c r="A297" s="3">
        <v>1532</v>
      </c>
      <c r="B297" s="8" t="s">
        <v>231</v>
      </c>
      <c r="C297" s="12" t="str">
        <f t="shared" si="4"/>
        <v>Trojian (1532)</v>
      </c>
      <c r="D297" s="8">
        <v>2006</v>
      </c>
      <c r="E297" s="8" t="s">
        <v>25</v>
      </c>
      <c r="F297" s="8" t="s">
        <v>240</v>
      </c>
      <c r="G297" s="8" t="s">
        <v>241</v>
      </c>
      <c r="H297" s="8" t="s">
        <v>19</v>
      </c>
      <c r="I297" s="8" t="s">
        <v>24</v>
      </c>
      <c r="J297" s="8" t="s">
        <v>21</v>
      </c>
      <c r="K297" s="25">
        <v>45036</v>
      </c>
      <c r="AJ297" s="38">
        <v>9</v>
      </c>
      <c r="AK297" s="36">
        <v>0.19984012789768185</v>
      </c>
    </row>
    <row r="298" spans="1:84" x14ac:dyDescent="0.25">
      <c r="A298" s="3">
        <v>1543</v>
      </c>
      <c r="B298" s="8" t="s">
        <v>232</v>
      </c>
      <c r="C298" s="12" t="str">
        <f t="shared" si="4"/>
        <v>Tummala (1543)</v>
      </c>
      <c r="D298" s="8">
        <v>2018</v>
      </c>
      <c r="E298" s="8" t="s">
        <v>23</v>
      </c>
      <c r="F298" s="8" t="s">
        <v>240</v>
      </c>
      <c r="G298" s="8" t="s">
        <v>82</v>
      </c>
      <c r="H298" s="8" t="s">
        <v>243</v>
      </c>
      <c r="I298" s="8" t="s">
        <v>24</v>
      </c>
      <c r="J298" s="8" t="s">
        <v>21</v>
      </c>
      <c r="K298" s="25">
        <v>868625</v>
      </c>
      <c r="X298" s="35">
        <v>1298</v>
      </c>
      <c r="Y298" s="36">
        <v>1.4943157288818536</v>
      </c>
    </row>
    <row r="299" spans="1:84" x14ac:dyDescent="0.25">
      <c r="A299" s="3">
        <v>1543</v>
      </c>
      <c r="B299" s="8" t="s">
        <v>232</v>
      </c>
      <c r="C299" s="12" t="str">
        <f t="shared" si="4"/>
        <v>Tummala (1543)</v>
      </c>
      <c r="D299" s="8">
        <v>2018</v>
      </c>
      <c r="E299" s="8" t="s">
        <v>25</v>
      </c>
      <c r="F299" s="8" t="s">
        <v>240</v>
      </c>
      <c r="G299" s="8" t="s">
        <v>82</v>
      </c>
      <c r="H299" s="8" t="s">
        <v>243</v>
      </c>
      <c r="I299" s="8" t="s">
        <v>24</v>
      </c>
      <c r="J299" s="8" t="s">
        <v>21</v>
      </c>
      <c r="K299" s="25">
        <v>783630</v>
      </c>
      <c r="X299" s="35">
        <v>950</v>
      </c>
      <c r="Y299" s="36">
        <v>1.2123068284777254</v>
      </c>
    </row>
    <row r="300" spans="1:84" x14ac:dyDescent="0.25">
      <c r="A300" s="3">
        <v>1598</v>
      </c>
      <c r="B300" s="8" t="s">
        <v>233</v>
      </c>
      <c r="C300" s="12" t="str">
        <f t="shared" si="4"/>
        <v>Waterman (1598)</v>
      </c>
      <c r="D300" s="8">
        <v>2010</v>
      </c>
      <c r="E300" s="8" t="s">
        <v>23</v>
      </c>
      <c r="F300" s="8" t="s">
        <v>240</v>
      </c>
      <c r="G300" s="8" t="s">
        <v>82</v>
      </c>
      <c r="H300" s="12" t="s">
        <v>206</v>
      </c>
      <c r="I300" s="8" t="s">
        <v>24</v>
      </c>
      <c r="J300" s="8" t="s">
        <v>21</v>
      </c>
      <c r="K300" s="25">
        <v>6574</v>
      </c>
      <c r="AD300" s="35">
        <v>11</v>
      </c>
      <c r="AE300" s="36">
        <v>1.6732582902342561</v>
      </c>
    </row>
    <row r="301" spans="1:84" x14ac:dyDescent="0.25">
      <c r="A301" s="3">
        <v>1598</v>
      </c>
      <c r="B301" s="8" t="s">
        <v>233</v>
      </c>
      <c r="C301" s="12" t="str">
        <f t="shared" si="4"/>
        <v>Waterman (1598)</v>
      </c>
      <c r="D301" s="8">
        <v>2010</v>
      </c>
      <c r="E301" s="8" t="s">
        <v>25</v>
      </c>
      <c r="F301" s="8" t="s">
        <v>240</v>
      </c>
      <c r="G301" s="8" t="s">
        <v>82</v>
      </c>
      <c r="H301" s="12" t="s">
        <v>206</v>
      </c>
      <c r="I301" s="8" t="s">
        <v>24</v>
      </c>
      <c r="J301" s="8" t="s">
        <v>21</v>
      </c>
      <c r="K301" s="25">
        <v>6996</v>
      </c>
      <c r="AD301" s="35">
        <v>8</v>
      </c>
      <c r="AE301" s="36">
        <v>1.1435105774728416</v>
      </c>
    </row>
    <row r="302" spans="1:84" x14ac:dyDescent="0.25">
      <c r="A302" s="3">
        <v>1657</v>
      </c>
      <c r="B302" s="8" t="s">
        <v>235</v>
      </c>
      <c r="C302" s="12" t="str">
        <f t="shared" si="4"/>
        <v>Yde (1657)</v>
      </c>
      <c r="D302" s="8">
        <v>1990</v>
      </c>
      <c r="E302" s="8" t="s">
        <v>91</v>
      </c>
      <c r="F302" s="8" t="s">
        <v>166</v>
      </c>
      <c r="G302" s="8" t="s">
        <v>242</v>
      </c>
      <c r="H302" s="8" t="s">
        <v>206</v>
      </c>
      <c r="I302" s="8" t="s">
        <v>24</v>
      </c>
      <c r="J302" s="8" t="s">
        <v>20</v>
      </c>
      <c r="K302" s="23">
        <v>7000</v>
      </c>
      <c r="L302" s="35">
        <v>21</v>
      </c>
      <c r="M302" s="36">
        <v>3</v>
      </c>
      <c r="X302" s="35">
        <v>7</v>
      </c>
      <c r="Y302" s="36">
        <v>1</v>
      </c>
      <c r="Z302" s="37">
        <v>1</v>
      </c>
      <c r="AA302" s="36">
        <v>0.14285714285714288</v>
      </c>
      <c r="AP302" s="39">
        <v>9</v>
      </c>
      <c r="AQ302" s="41">
        <v>1.2857142857142856</v>
      </c>
      <c r="BD302" s="35">
        <v>5</v>
      </c>
      <c r="BE302" s="41">
        <v>0.7142857142857143</v>
      </c>
      <c r="BF302" s="36">
        <v>9</v>
      </c>
      <c r="BG302" s="41">
        <v>1.2857142857142856</v>
      </c>
      <c r="BH302" s="35">
        <v>3</v>
      </c>
      <c r="BI302" s="41">
        <v>0.42857142857142855</v>
      </c>
      <c r="BJ302" s="35">
        <v>4</v>
      </c>
      <c r="BK302" s="41">
        <v>0.57142857142857151</v>
      </c>
      <c r="BP302" s="37"/>
      <c r="BR302" s="35"/>
      <c r="BT302" s="37"/>
      <c r="BX302" s="35"/>
    </row>
    <row r="303" spans="1:84" x14ac:dyDescent="0.25">
      <c r="A303" s="3">
        <v>1699</v>
      </c>
      <c r="B303" s="8" t="s">
        <v>237</v>
      </c>
      <c r="C303" s="12" t="str">
        <f t="shared" si="4"/>
        <v>Zuckerman (1699)</v>
      </c>
      <c r="D303" s="8">
        <v>2018</v>
      </c>
      <c r="E303" s="8" t="s">
        <v>23</v>
      </c>
      <c r="F303" s="8" t="s">
        <v>240</v>
      </c>
      <c r="G303" s="8" t="s">
        <v>82</v>
      </c>
      <c r="H303" s="8" t="s">
        <v>102</v>
      </c>
      <c r="I303" s="8" t="s">
        <v>24</v>
      </c>
      <c r="J303" s="8" t="s">
        <v>21</v>
      </c>
      <c r="K303" s="25">
        <v>289406</v>
      </c>
      <c r="L303" s="35">
        <v>2308</v>
      </c>
      <c r="M303" s="36">
        <v>7.9749555987090792</v>
      </c>
      <c r="X303" s="35">
        <v>442</v>
      </c>
      <c r="Y303" s="36">
        <v>1.5272661935136107</v>
      </c>
      <c r="Z303" s="37">
        <v>326</v>
      </c>
      <c r="AA303" s="36">
        <v>1.1264452015507627</v>
      </c>
      <c r="AB303" s="37">
        <v>106</v>
      </c>
      <c r="AC303" s="36">
        <v>0.37</v>
      </c>
      <c r="AD303" s="35">
        <v>414</v>
      </c>
      <c r="AE303" s="36">
        <v>1.4</v>
      </c>
      <c r="AP303" s="39">
        <v>215</v>
      </c>
      <c r="AQ303" s="36">
        <v>0.74290097648286491</v>
      </c>
      <c r="AV303" s="39">
        <v>144</v>
      </c>
      <c r="AW303" s="36">
        <v>0.49757088657456994</v>
      </c>
      <c r="AX303" s="39">
        <v>165</v>
      </c>
      <c r="AY303" s="36">
        <v>0.57013330753336144</v>
      </c>
      <c r="BD303" s="35">
        <v>1052</v>
      </c>
      <c r="BE303" s="36">
        <v>3.635031754697553</v>
      </c>
      <c r="BF303" s="36">
        <v>27</v>
      </c>
      <c r="BG303" s="36">
        <v>9.329454123273187E-2</v>
      </c>
      <c r="BH303" s="35"/>
      <c r="BJ303" s="35">
        <v>504</v>
      </c>
      <c r="BK303" s="36">
        <v>1.7414981030109948</v>
      </c>
      <c r="BL303" s="35">
        <v>196</v>
      </c>
      <c r="BM303" s="36">
        <v>0.67724926228205362</v>
      </c>
      <c r="BP303" s="37">
        <v>330</v>
      </c>
      <c r="BQ303" s="36">
        <v>1.1402666150667229</v>
      </c>
      <c r="BR303" s="35">
        <v>67</v>
      </c>
      <c r="BS303" s="36">
        <v>0.23150867639233463</v>
      </c>
      <c r="BT303" s="37">
        <v>702</v>
      </c>
      <c r="BU303" s="36">
        <v>2.4256580720510286</v>
      </c>
      <c r="BV303" s="37">
        <v>68</v>
      </c>
      <c r="BW303" s="36">
        <v>0.23496402977132472</v>
      </c>
      <c r="BX303" s="35">
        <v>362</v>
      </c>
      <c r="BY303" s="36">
        <v>1.2508379231944051</v>
      </c>
      <c r="CB303" s="35">
        <v>84</v>
      </c>
      <c r="CC303" s="36">
        <v>0.29024968383516581</v>
      </c>
      <c r="CD303" s="35">
        <v>388</v>
      </c>
      <c r="CE303" s="36">
        <v>1.340677111048147</v>
      </c>
    </row>
    <row r="304" spans="1:84" x14ac:dyDescent="0.25">
      <c r="A304" s="3">
        <v>1699</v>
      </c>
      <c r="B304" s="8" t="s">
        <v>237</v>
      </c>
      <c r="C304" s="12" t="str">
        <f t="shared" si="4"/>
        <v>Zuckerman (1699)</v>
      </c>
      <c r="D304" s="8">
        <v>2018</v>
      </c>
      <c r="E304" s="8" t="s">
        <v>23</v>
      </c>
      <c r="F304" s="8" t="s">
        <v>240</v>
      </c>
      <c r="G304" s="8" t="s">
        <v>82</v>
      </c>
      <c r="H304" s="8" t="s">
        <v>102</v>
      </c>
      <c r="I304" s="12" t="s">
        <v>295</v>
      </c>
      <c r="J304" s="8" t="s">
        <v>21</v>
      </c>
      <c r="K304" s="23">
        <v>62747.979426891994</v>
      </c>
      <c r="L304" s="35">
        <v>854</v>
      </c>
      <c r="M304" s="36">
        <v>13.61</v>
      </c>
      <c r="X304" s="35">
        <v>139</v>
      </c>
      <c r="Y304" s="36">
        <v>2.2200000000000002</v>
      </c>
      <c r="Z304" s="37">
        <v>126</v>
      </c>
      <c r="AA304" s="36">
        <v>2.0099999999999998</v>
      </c>
      <c r="AB304" s="37">
        <v>33</v>
      </c>
      <c r="AC304" s="36">
        <v>0.53</v>
      </c>
      <c r="AP304" s="39">
        <v>101</v>
      </c>
      <c r="AQ304" s="36">
        <v>1.61</v>
      </c>
      <c r="AV304" s="39">
        <v>66</v>
      </c>
      <c r="AW304" s="36">
        <v>1.05</v>
      </c>
      <c r="AX304" s="39">
        <v>51</v>
      </c>
      <c r="AY304" s="36">
        <v>0.81</v>
      </c>
      <c r="BD304" s="35">
        <v>425</v>
      </c>
      <c r="BE304" s="36">
        <v>6.77</v>
      </c>
      <c r="BF304" s="36">
        <v>13</v>
      </c>
      <c r="BG304" s="36">
        <v>0.21</v>
      </c>
      <c r="BH304" s="35"/>
      <c r="BJ304" s="35">
        <v>148</v>
      </c>
      <c r="BK304" s="36">
        <v>2.36</v>
      </c>
      <c r="BL304" s="35">
        <v>44</v>
      </c>
      <c r="BM304" s="36">
        <v>0.7</v>
      </c>
      <c r="BP304" s="37">
        <v>121</v>
      </c>
      <c r="BQ304" s="36">
        <v>1.93</v>
      </c>
      <c r="BR304" s="35">
        <v>28</v>
      </c>
      <c r="BS304" s="36">
        <v>0.45</v>
      </c>
      <c r="BT304" s="37">
        <v>245</v>
      </c>
      <c r="BU304" s="36">
        <v>3.9</v>
      </c>
      <c r="BV304" s="37">
        <v>35</v>
      </c>
      <c r="BW304" s="36">
        <v>0.56000000000000005</v>
      </c>
      <c r="BX304" s="35">
        <v>165</v>
      </c>
      <c r="BY304" s="36">
        <v>2.63</v>
      </c>
      <c r="CB304" s="35">
        <v>39</v>
      </c>
      <c r="CC304" s="36">
        <v>0.62</v>
      </c>
      <c r="CD304" s="35">
        <v>135</v>
      </c>
      <c r="CE304" s="36">
        <v>2.15</v>
      </c>
    </row>
    <row r="305" spans="1:83" x14ac:dyDescent="0.25">
      <c r="A305" s="3">
        <v>1699</v>
      </c>
      <c r="B305" s="8" t="s">
        <v>237</v>
      </c>
      <c r="C305" s="12" t="str">
        <f t="shared" si="4"/>
        <v>Zuckerman (1699)</v>
      </c>
      <c r="D305" s="8">
        <v>2018</v>
      </c>
      <c r="E305" s="8" t="s">
        <v>23</v>
      </c>
      <c r="F305" s="8" t="s">
        <v>240</v>
      </c>
      <c r="G305" s="8" t="s">
        <v>82</v>
      </c>
      <c r="H305" s="8" t="s">
        <v>102</v>
      </c>
      <c r="I305" s="12" t="s">
        <v>296</v>
      </c>
      <c r="J305" s="8" t="s">
        <v>21</v>
      </c>
      <c r="K305" s="23">
        <v>226833.07332293291</v>
      </c>
      <c r="L305" s="35">
        <v>1454</v>
      </c>
      <c r="M305" s="36">
        <v>6.410000000000001</v>
      </c>
      <c r="X305" s="35">
        <v>303</v>
      </c>
      <c r="Y305" s="36">
        <v>1.34</v>
      </c>
      <c r="Z305" s="37">
        <v>200</v>
      </c>
      <c r="AA305" s="36">
        <v>0.88</v>
      </c>
      <c r="AB305" s="37">
        <v>73</v>
      </c>
      <c r="AC305" s="36">
        <v>0.32</v>
      </c>
      <c r="AP305" s="39">
        <v>114</v>
      </c>
      <c r="AQ305" s="36">
        <v>0.5</v>
      </c>
      <c r="AV305" s="39">
        <v>78</v>
      </c>
      <c r="AW305" s="36">
        <v>0.34</v>
      </c>
      <c r="AX305" s="39">
        <v>114</v>
      </c>
      <c r="AY305" s="36">
        <v>0.5</v>
      </c>
      <c r="BD305" s="35">
        <v>627</v>
      </c>
      <c r="BE305" s="36">
        <v>2.77</v>
      </c>
      <c r="BF305" s="36">
        <v>24</v>
      </c>
      <c r="BG305" s="36">
        <v>0.11</v>
      </c>
      <c r="BH305" s="35"/>
      <c r="BJ305" s="35">
        <v>356</v>
      </c>
      <c r="BK305" s="36">
        <v>1.57</v>
      </c>
      <c r="BL305" s="35">
        <v>152</v>
      </c>
      <c r="BM305" s="36">
        <v>0.67</v>
      </c>
      <c r="BP305" s="37">
        <v>209</v>
      </c>
      <c r="BQ305" s="36">
        <v>0.92</v>
      </c>
      <c r="BR305" s="35">
        <v>39</v>
      </c>
      <c r="BS305" s="36">
        <v>0.17</v>
      </c>
      <c r="BT305" s="37">
        <v>457</v>
      </c>
      <c r="BU305" s="36">
        <v>2.02</v>
      </c>
      <c r="BV305" s="37">
        <v>33</v>
      </c>
      <c r="BW305" s="36">
        <v>0.15</v>
      </c>
      <c r="BX305" s="35">
        <v>197</v>
      </c>
      <c r="BY305" s="36">
        <v>0.87</v>
      </c>
      <c r="CB305" s="35">
        <v>45</v>
      </c>
      <c r="CC305" s="36">
        <v>0.2</v>
      </c>
      <c r="CD305" s="35">
        <v>253</v>
      </c>
      <c r="CE305" s="36">
        <v>1.1200000000000001</v>
      </c>
    </row>
    <row r="306" spans="1:83" x14ac:dyDescent="0.25">
      <c r="A306" s="3">
        <v>1699</v>
      </c>
      <c r="B306" s="8" t="s">
        <v>237</v>
      </c>
      <c r="C306" s="12" t="str">
        <f t="shared" si="4"/>
        <v>Zuckerman (1699)</v>
      </c>
      <c r="D306" s="8">
        <v>2018</v>
      </c>
      <c r="E306" s="8" t="s">
        <v>23</v>
      </c>
      <c r="F306" s="8" t="s">
        <v>240</v>
      </c>
      <c r="G306" s="8" t="s">
        <v>82</v>
      </c>
      <c r="H306" s="8" t="s">
        <v>85</v>
      </c>
      <c r="I306" s="8" t="s">
        <v>24</v>
      </c>
      <c r="J306" s="8" t="s">
        <v>21</v>
      </c>
      <c r="K306" s="25">
        <v>289406</v>
      </c>
      <c r="L306" s="35">
        <v>1332</v>
      </c>
      <c r="M306" s="36">
        <v>4.6025307008147722</v>
      </c>
      <c r="X306" s="35">
        <v>196</v>
      </c>
      <c r="Y306" s="36">
        <v>0.67724926228205362</v>
      </c>
      <c r="Z306" s="37">
        <v>180</v>
      </c>
      <c r="AA306" s="36">
        <v>0.6219636082182125</v>
      </c>
      <c r="AB306" s="37">
        <v>9</v>
      </c>
      <c r="AC306" s="36">
        <v>3.1098180410910621E-2</v>
      </c>
      <c r="AD306" s="35">
        <v>184</v>
      </c>
      <c r="AE306" s="36">
        <v>0.63578502173417273</v>
      </c>
      <c r="AP306" s="39">
        <v>151</v>
      </c>
      <c r="AQ306" s="36">
        <v>0.52175836022750044</v>
      </c>
      <c r="AV306" s="39">
        <v>105</v>
      </c>
      <c r="AW306" s="36">
        <v>0.36281210479395726</v>
      </c>
      <c r="AX306" s="39">
        <v>101</v>
      </c>
      <c r="AY306" s="36">
        <v>0.34899069127799703</v>
      </c>
      <c r="BD306" s="35">
        <v>560</v>
      </c>
      <c r="BE306" s="36">
        <v>1.9349978922344389</v>
      </c>
      <c r="BF306" s="36">
        <v>28</v>
      </c>
      <c r="BG306" s="36">
        <v>9.674989461172194E-2</v>
      </c>
      <c r="BH306" s="35"/>
      <c r="BJ306" s="35">
        <v>308</v>
      </c>
      <c r="BK306" s="36">
        <v>1.0642488407289414</v>
      </c>
      <c r="BL306" s="35">
        <v>140</v>
      </c>
      <c r="BM306" s="36">
        <v>0.48374947305860971</v>
      </c>
      <c r="BP306" s="37">
        <v>193</v>
      </c>
      <c r="BQ306" s="36">
        <v>0.66688320214508334</v>
      </c>
      <c r="BR306" s="35">
        <v>39</v>
      </c>
      <c r="BS306" s="36">
        <v>0.13475878178061271</v>
      </c>
      <c r="BT306" s="37">
        <v>356</v>
      </c>
      <c r="BU306" s="36">
        <v>1.2301058029204648</v>
      </c>
      <c r="BV306" s="37">
        <v>23</v>
      </c>
      <c r="BW306" s="36">
        <v>7.9473127716771591E-2</v>
      </c>
      <c r="BX306" s="35">
        <v>258</v>
      </c>
      <c r="BY306" s="36">
        <v>0.89148117177943786</v>
      </c>
      <c r="CB306" s="35">
        <v>34</v>
      </c>
      <c r="CC306" s="36">
        <v>0.11748201488566236</v>
      </c>
      <c r="CD306" s="35">
        <v>242</v>
      </c>
      <c r="CE306" s="36">
        <v>0.83619551771559686</v>
      </c>
    </row>
    <row r="307" spans="1:83" x14ac:dyDescent="0.25">
      <c r="A307" s="3">
        <v>1699</v>
      </c>
      <c r="B307" s="8" t="s">
        <v>237</v>
      </c>
      <c r="C307" s="12" t="str">
        <f t="shared" si="4"/>
        <v>Zuckerman (1699)</v>
      </c>
      <c r="D307" s="8">
        <v>2018</v>
      </c>
      <c r="E307" s="8" t="s">
        <v>23</v>
      </c>
      <c r="F307" s="8" t="s">
        <v>240</v>
      </c>
      <c r="G307" s="8" t="s">
        <v>82</v>
      </c>
      <c r="H307" s="8" t="s">
        <v>85</v>
      </c>
      <c r="I307" s="12" t="s">
        <v>295</v>
      </c>
      <c r="J307" s="8" t="s">
        <v>21</v>
      </c>
      <c r="K307" s="23">
        <v>62747.979426891994</v>
      </c>
      <c r="L307" s="35">
        <v>553</v>
      </c>
      <c r="M307" s="41">
        <v>8.8130327868852465</v>
      </c>
      <c r="X307" s="35">
        <v>80</v>
      </c>
      <c r="Y307" s="41">
        <v>1.2749414519906324</v>
      </c>
      <c r="Z307" s="37">
        <v>72</v>
      </c>
      <c r="AA307" s="41">
        <v>1.1474473067915689</v>
      </c>
      <c r="AB307" s="37">
        <v>3</v>
      </c>
      <c r="AC307" s="41">
        <v>4.7810304449648712E-2</v>
      </c>
      <c r="AP307" s="39">
        <v>71</v>
      </c>
      <c r="AQ307" s="41">
        <v>1.1315105386416862</v>
      </c>
      <c r="AV307" s="39">
        <v>49</v>
      </c>
      <c r="AW307" s="41">
        <v>0.78090163934426227</v>
      </c>
      <c r="AX307" s="39">
        <v>32</v>
      </c>
      <c r="AY307" s="41">
        <v>0.50997658079625285</v>
      </c>
      <c r="BD307" s="35">
        <v>260</v>
      </c>
      <c r="BE307" s="41">
        <v>4.1435597189695548</v>
      </c>
      <c r="BF307" s="36">
        <v>11</v>
      </c>
      <c r="BG307" s="41">
        <v>0.17530444964871195</v>
      </c>
      <c r="BH307" s="35"/>
      <c r="BJ307" s="35">
        <v>102</v>
      </c>
      <c r="BK307" s="41">
        <v>1.625550351288056</v>
      </c>
      <c r="BL307" s="35">
        <v>32</v>
      </c>
      <c r="BM307" s="41">
        <v>0.50997658079625285</v>
      </c>
      <c r="BP307" s="37">
        <v>73</v>
      </c>
      <c r="BQ307" s="41">
        <v>1.1633840749414519</v>
      </c>
      <c r="BR307" s="35">
        <v>16</v>
      </c>
      <c r="BS307" s="41">
        <v>0.25498829039812643</v>
      </c>
      <c r="BT307" s="37">
        <v>148</v>
      </c>
      <c r="BU307" s="41">
        <v>2.3586416861826698</v>
      </c>
      <c r="BV307" s="37">
        <v>15</v>
      </c>
      <c r="BW307" s="41">
        <v>0.23905152224824353</v>
      </c>
      <c r="BX307" s="35">
        <v>132</v>
      </c>
      <c r="BY307" s="41">
        <v>2.1036533957845434</v>
      </c>
      <c r="CB307" s="35">
        <v>34</v>
      </c>
      <c r="CC307" s="41">
        <v>0.54185011709601871</v>
      </c>
      <c r="CD307" s="35">
        <v>91</v>
      </c>
      <c r="CE307" s="41">
        <v>1.4502459016393441</v>
      </c>
    </row>
    <row r="308" spans="1:83" x14ac:dyDescent="0.25">
      <c r="A308" s="3">
        <v>1699</v>
      </c>
      <c r="B308" s="8" t="s">
        <v>237</v>
      </c>
      <c r="C308" s="12" t="str">
        <f t="shared" si="4"/>
        <v>Zuckerman (1699)</v>
      </c>
      <c r="D308" s="8">
        <v>2018</v>
      </c>
      <c r="E308" s="8" t="s">
        <v>23</v>
      </c>
      <c r="F308" s="8" t="s">
        <v>240</v>
      </c>
      <c r="G308" s="8" t="s">
        <v>82</v>
      </c>
      <c r="H308" s="8" t="s">
        <v>85</v>
      </c>
      <c r="I308" s="12" t="s">
        <v>296</v>
      </c>
      <c r="J308" s="8" t="s">
        <v>21</v>
      </c>
      <c r="K308" s="23">
        <v>226833.07332293291</v>
      </c>
      <c r="L308" s="35">
        <v>779</v>
      </c>
      <c r="M308" s="41">
        <v>3.4342434662998627</v>
      </c>
      <c r="X308" s="35">
        <v>116</v>
      </c>
      <c r="Y308" s="41">
        <v>0.51138927097661624</v>
      </c>
      <c r="Z308" s="37">
        <v>108</v>
      </c>
      <c r="AA308" s="41">
        <v>0.47612104539202205</v>
      </c>
      <c r="AB308" s="37">
        <v>6</v>
      </c>
      <c r="AC308" s="41">
        <v>2.6451169188445669E-2</v>
      </c>
      <c r="AP308" s="39">
        <v>80</v>
      </c>
      <c r="AQ308" s="41">
        <v>0.35268225584594226</v>
      </c>
      <c r="AV308" s="39">
        <v>56</v>
      </c>
      <c r="AW308" s="41">
        <v>0.2468775790921596</v>
      </c>
      <c r="AX308" s="39">
        <v>69</v>
      </c>
      <c r="AY308" s="41">
        <v>0.30418844566712516</v>
      </c>
      <c r="BD308" s="35">
        <v>300</v>
      </c>
      <c r="BE308" s="41">
        <v>1.3225584594222835</v>
      </c>
      <c r="BF308" s="36">
        <v>17</v>
      </c>
      <c r="BG308" s="41">
        <v>7.4944979367262729E-2</v>
      </c>
      <c r="BH308" s="35"/>
      <c r="BJ308" s="35">
        <v>206</v>
      </c>
      <c r="BK308" s="41">
        <v>0.9081568088033013</v>
      </c>
      <c r="BL308" s="35">
        <v>108</v>
      </c>
      <c r="BM308" s="41">
        <v>0.47612104539202205</v>
      </c>
      <c r="BP308" s="37">
        <v>120</v>
      </c>
      <c r="BQ308" s="41">
        <v>0.52902338376891334</v>
      </c>
      <c r="BR308" s="35">
        <v>23</v>
      </c>
      <c r="BS308" s="41">
        <v>0.1013961485557084</v>
      </c>
      <c r="BT308" s="37">
        <v>208</v>
      </c>
      <c r="BU308" s="41">
        <v>0.91697386519944979</v>
      </c>
      <c r="BV308" s="37">
        <v>8</v>
      </c>
      <c r="BW308" s="41">
        <v>3.5268225584594227E-2</v>
      </c>
      <c r="BX308" s="35">
        <v>126</v>
      </c>
      <c r="BY308" s="41">
        <v>0.55547455295735904</v>
      </c>
      <c r="CB308" s="35">
        <v>0</v>
      </c>
      <c r="CC308" s="41">
        <v>0</v>
      </c>
      <c r="CD308" s="35">
        <v>151</v>
      </c>
      <c r="CE308" s="41">
        <v>0.66568775790921597</v>
      </c>
    </row>
    <row r="309" spans="1:83" x14ac:dyDescent="0.25">
      <c r="A309" s="3">
        <v>1699</v>
      </c>
      <c r="B309" s="8" t="s">
        <v>237</v>
      </c>
      <c r="C309" s="12" t="str">
        <f t="shared" si="4"/>
        <v>Zuckerman (1699)</v>
      </c>
      <c r="D309" s="8">
        <v>2018</v>
      </c>
      <c r="E309" s="8" t="s">
        <v>23</v>
      </c>
      <c r="F309" s="8" t="s">
        <v>240</v>
      </c>
      <c r="G309" s="8" t="s">
        <v>82</v>
      </c>
      <c r="H309" s="8" t="s">
        <v>19</v>
      </c>
      <c r="I309" s="8" t="s">
        <v>24</v>
      </c>
      <c r="J309" s="8" t="s">
        <v>21</v>
      </c>
      <c r="K309" s="25">
        <v>289406</v>
      </c>
      <c r="L309" s="35">
        <v>921</v>
      </c>
      <c r="M309" s="36">
        <v>3.1823804620498541</v>
      </c>
      <c r="X309" s="35">
        <v>246</v>
      </c>
      <c r="Y309" s="36">
        <v>0.85001693123155697</v>
      </c>
      <c r="Z309" s="37">
        <v>146</v>
      </c>
      <c r="AA309" s="36">
        <v>0.50448159333255005</v>
      </c>
      <c r="AB309" s="37">
        <v>107</v>
      </c>
      <c r="AC309" s="36">
        <v>0.36972281155193742</v>
      </c>
      <c r="AD309" s="35">
        <v>230</v>
      </c>
      <c r="AE309" s="36">
        <v>0.79473127716771597</v>
      </c>
      <c r="AP309" s="39">
        <v>64</v>
      </c>
      <c r="AQ309" s="36">
        <v>0.22114261625536444</v>
      </c>
      <c r="AV309" s="39">
        <v>39</v>
      </c>
      <c r="AW309" s="36">
        <v>0.13475878178061271</v>
      </c>
      <c r="AX309" s="39">
        <v>64</v>
      </c>
      <c r="AY309" s="36">
        <v>0.22114261625536444</v>
      </c>
      <c r="BD309" s="35">
        <v>492</v>
      </c>
      <c r="BE309" s="36">
        <v>1.7000338624631139</v>
      </c>
      <c r="BF309" s="36">
        <v>9</v>
      </c>
      <c r="BG309" s="36">
        <v>3.1098180410910621E-2</v>
      </c>
      <c r="BH309" s="35"/>
      <c r="BJ309" s="35">
        <v>196</v>
      </c>
      <c r="BK309" s="36">
        <v>0.67724926228205362</v>
      </c>
      <c r="BL309" s="35">
        <v>56</v>
      </c>
      <c r="BM309" s="36">
        <v>0.19349978922344388</v>
      </c>
      <c r="BP309" s="37">
        <v>137</v>
      </c>
      <c r="BQ309" s="36">
        <v>0.47338341292163949</v>
      </c>
      <c r="BR309" s="35">
        <v>28</v>
      </c>
      <c r="BS309" s="36">
        <v>9.674989461172194E-2</v>
      </c>
      <c r="BT309" s="37">
        <v>346</v>
      </c>
      <c r="BU309" s="36">
        <v>1.195552269130564</v>
      </c>
      <c r="BV309" s="37">
        <v>45</v>
      </c>
      <c r="BW309" s="36">
        <v>0.15549090205455313</v>
      </c>
      <c r="BX309" s="35">
        <v>104</v>
      </c>
      <c r="BY309" s="36">
        <v>0.3593567514149672</v>
      </c>
      <c r="CB309" s="35">
        <v>50</v>
      </c>
      <c r="CC309" s="36">
        <v>0.17276766894950349</v>
      </c>
      <c r="CD309" s="35">
        <v>146</v>
      </c>
      <c r="CE309" s="36">
        <v>0.50448159333255005</v>
      </c>
    </row>
    <row r="310" spans="1:83" x14ac:dyDescent="0.25">
      <c r="A310" s="3">
        <v>1699</v>
      </c>
      <c r="B310" s="8" t="s">
        <v>237</v>
      </c>
      <c r="C310" s="12" t="str">
        <f t="shared" si="4"/>
        <v>Zuckerman (1699)</v>
      </c>
      <c r="D310" s="8">
        <v>2018</v>
      </c>
      <c r="E310" s="8" t="s">
        <v>23</v>
      </c>
      <c r="F310" s="8" t="s">
        <v>240</v>
      </c>
      <c r="G310" s="8" t="s">
        <v>82</v>
      </c>
      <c r="H310" s="8" t="s">
        <v>19</v>
      </c>
      <c r="I310" s="12" t="s">
        <v>295</v>
      </c>
      <c r="J310" s="8" t="s">
        <v>21</v>
      </c>
      <c r="K310" s="23">
        <v>58771.929824561412</v>
      </c>
      <c r="L310" s="35">
        <v>268</v>
      </c>
      <c r="M310" s="36">
        <v>4.5599999999999987</v>
      </c>
      <c r="X310" s="35">
        <v>59</v>
      </c>
      <c r="Y310" s="41">
        <v>1.0038805970149254</v>
      </c>
      <c r="Z310" s="37">
        <v>54</v>
      </c>
      <c r="AA310" s="41">
        <v>0.91880597014925369</v>
      </c>
      <c r="AB310" s="37">
        <v>30</v>
      </c>
      <c r="AC310" s="41">
        <v>0.51044776119402979</v>
      </c>
      <c r="AP310" s="39">
        <v>30</v>
      </c>
      <c r="AQ310" s="41">
        <v>0.51044776119402979</v>
      </c>
      <c r="AV310" s="39">
        <v>17</v>
      </c>
      <c r="AW310" s="41">
        <v>0.28925373134328353</v>
      </c>
      <c r="AX310" s="39">
        <v>19</v>
      </c>
      <c r="AY310" s="41">
        <v>0.32328358208955216</v>
      </c>
      <c r="BD310" s="35">
        <v>165</v>
      </c>
      <c r="BE310" s="41">
        <v>2.8074626865671641</v>
      </c>
      <c r="BF310" s="36">
        <v>2</v>
      </c>
      <c r="BG310" s="41">
        <v>3.4029850746268658E-2</v>
      </c>
      <c r="BH310" s="35"/>
      <c r="BJ310" s="35">
        <v>46</v>
      </c>
      <c r="BK310" s="41">
        <v>0.78268656716417906</v>
      </c>
      <c r="BL310" s="35">
        <v>12</v>
      </c>
      <c r="BM310" s="41">
        <v>0.20417910447761192</v>
      </c>
      <c r="BP310" s="37">
        <v>48</v>
      </c>
      <c r="BQ310" s="41">
        <v>0.81671641791044769</v>
      </c>
      <c r="BR310" s="35">
        <v>12</v>
      </c>
      <c r="BS310" s="41">
        <v>0.20417910447761192</v>
      </c>
      <c r="BT310" s="37">
        <v>97</v>
      </c>
      <c r="BU310" s="41">
        <v>1.6504477611940296</v>
      </c>
      <c r="BV310" s="37">
        <v>20</v>
      </c>
      <c r="BW310" s="41">
        <v>0.34029850746268653</v>
      </c>
      <c r="BX310" s="35">
        <v>33</v>
      </c>
      <c r="BY310" s="41">
        <v>0.56149253731343274</v>
      </c>
      <c r="CB310" s="35">
        <v>5</v>
      </c>
      <c r="CC310" s="41">
        <v>8.5074626865671632E-2</v>
      </c>
      <c r="CD310" s="35">
        <v>44</v>
      </c>
      <c r="CE310" s="41">
        <v>0.74865671641791032</v>
      </c>
    </row>
    <row r="311" spans="1:83" x14ac:dyDescent="0.25">
      <c r="A311" s="3">
        <v>1699</v>
      </c>
      <c r="B311" s="8" t="s">
        <v>237</v>
      </c>
      <c r="C311" s="12" t="str">
        <f t="shared" si="4"/>
        <v>Zuckerman (1699)</v>
      </c>
      <c r="D311" s="8">
        <v>2018</v>
      </c>
      <c r="E311" s="8" t="s">
        <v>23</v>
      </c>
      <c r="F311" s="8" t="s">
        <v>240</v>
      </c>
      <c r="G311" s="8" t="s">
        <v>82</v>
      </c>
      <c r="H311" s="8" t="s">
        <v>19</v>
      </c>
      <c r="I311" s="12" t="s">
        <v>296</v>
      </c>
      <c r="J311" s="8" t="s">
        <v>21</v>
      </c>
      <c r="K311" s="23">
        <v>226785.71428571432</v>
      </c>
      <c r="L311" s="35">
        <v>635</v>
      </c>
      <c r="M311" s="36">
        <v>2.7999999999999994</v>
      </c>
      <c r="X311" s="35">
        <v>187</v>
      </c>
      <c r="Y311" s="41">
        <v>0.82456692913385821</v>
      </c>
      <c r="Z311" s="37">
        <v>92</v>
      </c>
      <c r="AA311" s="41">
        <v>0.40566929133858259</v>
      </c>
      <c r="AB311" s="37">
        <v>67</v>
      </c>
      <c r="AC311" s="41">
        <v>0.29543307086614168</v>
      </c>
      <c r="AP311" s="39">
        <v>34</v>
      </c>
      <c r="AQ311" s="41">
        <v>0.14992125984251967</v>
      </c>
      <c r="AV311" s="39">
        <v>22</v>
      </c>
      <c r="AW311" s="41">
        <v>9.7007874015748022E-2</v>
      </c>
      <c r="AX311" s="39">
        <v>45</v>
      </c>
      <c r="AY311" s="41">
        <v>0.19842519685039367</v>
      </c>
      <c r="BD311" s="35">
        <v>327</v>
      </c>
      <c r="BE311" s="41">
        <v>1.4418897637795274</v>
      </c>
      <c r="BF311" s="36">
        <v>7</v>
      </c>
      <c r="BG311" s="41">
        <v>3.0866141732283459E-2</v>
      </c>
      <c r="BH311" s="35"/>
      <c r="BJ311" s="35">
        <v>150</v>
      </c>
      <c r="BK311" s="41">
        <v>0.6614173228346456</v>
      </c>
      <c r="BL311" s="35">
        <v>44</v>
      </c>
      <c r="BM311" s="41">
        <v>0.19401574803149604</v>
      </c>
      <c r="BP311" s="37">
        <v>89</v>
      </c>
      <c r="BQ311" s="41">
        <v>0.39244094488188974</v>
      </c>
      <c r="BR311" s="35">
        <v>16</v>
      </c>
      <c r="BS311" s="41">
        <v>7.0551181102362193E-2</v>
      </c>
      <c r="BT311" s="37">
        <v>249</v>
      </c>
      <c r="BU311" s="41">
        <v>1.0979527559055118</v>
      </c>
      <c r="BV311" s="37">
        <v>25</v>
      </c>
      <c r="BW311" s="41">
        <v>0.11023622047244093</v>
      </c>
      <c r="BX311" s="35">
        <v>71</v>
      </c>
      <c r="BY311" s="41">
        <v>0.31307086614173218</v>
      </c>
      <c r="CB311" s="35">
        <v>45</v>
      </c>
      <c r="CC311" s="41">
        <v>0.19842519685039367</v>
      </c>
      <c r="CD311" s="35">
        <v>102</v>
      </c>
      <c r="CE311" s="41">
        <v>0.44976377952755897</v>
      </c>
    </row>
    <row r="312" spans="1:83" x14ac:dyDescent="0.25">
      <c r="A312" s="3">
        <v>1699</v>
      </c>
      <c r="B312" s="8" t="s">
        <v>237</v>
      </c>
      <c r="C312" s="12" t="str">
        <f t="shared" si="4"/>
        <v>Zuckerman (1699)</v>
      </c>
      <c r="D312" s="8">
        <v>2018</v>
      </c>
      <c r="E312" s="8" t="s">
        <v>25</v>
      </c>
      <c r="F312" s="8" t="s">
        <v>240</v>
      </c>
      <c r="G312" s="8" t="s">
        <v>82</v>
      </c>
      <c r="H312" s="8" t="s">
        <v>102</v>
      </c>
      <c r="I312" s="8" t="s">
        <v>24</v>
      </c>
      <c r="J312" s="8" t="s">
        <v>21</v>
      </c>
      <c r="K312" s="25">
        <v>289406</v>
      </c>
      <c r="L312" s="35">
        <v>1631</v>
      </c>
      <c r="M312" s="36">
        <v>5.6356813611328036</v>
      </c>
      <c r="X312" s="35">
        <v>289</v>
      </c>
      <c r="Y312" s="36">
        <v>0.99859712652812993</v>
      </c>
      <c r="Z312" s="37">
        <v>273</v>
      </c>
      <c r="AA312" s="36">
        <v>0.94331147246428892</v>
      </c>
      <c r="AB312" s="37">
        <v>136</v>
      </c>
      <c r="AC312" s="36">
        <v>0.55000000000000004</v>
      </c>
      <c r="AD312" s="35">
        <v>270</v>
      </c>
      <c r="AE312" s="36">
        <v>1.08</v>
      </c>
      <c r="AP312" s="39">
        <v>104</v>
      </c>
      <c r="AQ312" s="36">
        <v>0.3593567514149672</v>
      </c>
      <c r="AV312" s="39">
        <v>76</v>
      </c>
      <c r="AW312" s="36">
        <v>0.26260685680324525</v>
      </c>
      <c r="AX312" s="39">
        <v>126</v>
      </c>
      <c r="AY312" s="36">
        <v>0.43537452575274871</v>
      </c>
      <c r="BD312" s="35">
        <v>578</v>
      </c>
      <c r="BE312" s="36">
        <v>1.9971942530562599</v>
      </c>
      <c r="BF312" s="36">
        <v>55</v>
      </c>
      <c r="BG312" s="36">
        <v>0.19004443584445382</v>
      </c>
      <c r="BH312" s="35"/>
      <c r="BJ312" s="35">
        <v>373</v>
      </c>
      <c r="BK312" s="36">
        <v>1.288846810363296</v>
      </c>
      <c r="BL312" s="35">
        <v>244</v>
      </c>
      <c r="BM312" s="36">
        <v>0.84310622447357697</v>
      </c>
      <c r="BP312" s="37">
        <v>284</v>
      </c>
      <c r="BQ312" s="36">
        <v>0.98132035963317976</v>
      </c>
      <c r="BR312" s="35">
        <v>51</v>
      </c>
      <c r="BS312" s="36">
        <v>0.17622302232849352</v>
      </c>
      <c r="BT312" s="37">
        <v>449</v>
      </c>
      <c r="BU312" s="36">
        <v>1.5514536671665411</v>
      </c>
      <c r="BV312" s="37">
        <v>48</v>
      </c>
      <c r="BW312" s="36">
        <v>0.16585696219152332</v>
      </c>
      <c r="BX312" s="35">
        <v>169</v>
      </c>
      <c r="BY312" s="36">
        <v>0.58395472104932178</v>
      </c>
      <c r="CB312" s="35">
        <v>22</v>
      </c>
      <c r="CC312" s="36">
        <v>7.6017774337781535E-2</v>
      </c>
      <c r="CD312" s="35">
        <v>253</v>
      </c>
      <c r="CE312" s="36">
        <v>0.87420440488448758</v>
      </c>
    </row>
    <row r="313" spans="1:83" x14ac:dyDescent="0.25">
      <c r="A313" s="3">
        <v>1699</v>
      </c>
      <c r="B313" s="8" t="s">
        <v>237</v>
      </c>
      <c r="C313" s="12" t="str">
        <f t="shared" si="4"/>
        <v>Zuckerman (1699)</v>
      </c>
      <c r="D313" s="8">
        <v>2018</v>
      </c>
      <c r="E313" s="8" t="s">
        <v>25</v>
      </c>
      <c r="F313" s="8" t="s">
        <v>240</v>
      </c>
      <c r="G313" s="8" t="s">
        <v>82</v>
      </c>
      <c r="H313" s="8" t="s">
        <v>102</v>
      </c>
      <c r="I313" s="12" t="s">
        <v>295</v>
      </c>
      <c r="J313" s="8" t="s">
        <v>21</v>
      </c>
      <c r="K313" s="23">
        <v>58317.399617590818</v>
      </c>
      <c r="L313" s="35">
        <v>610</v>
      </c>
      <c r="M313" s="36">
        <v>10.46</v>
      </c>
      <c r="X313" s="35">
        <v>122</v>
      </c>
      <c r="Y313" s="36">
        <v>2.09</v>
      </c>
      <c r="Z313" s="37">
        <v>107</v>
      </c>
      <c r="AA313" s="36">
        <v>1.83</v>
      </c>
      <c r="AB313" s="37">
        <v>59</v>
      </c>
      <c r="AC313" s="36">
        <v>1.01</v>
      </c>
      <c r="AP313" s="39">
        <v>44</v>
      </c>
      <c r="AQ313" s="36">
        <v>0.75</v>
      </c>
      <c r="AV313" s="39">
        <v>37</v>
      </c>
      <c r="AW313" s="36">
        <v>0.63</v>
      </c>
      <c r="AX313" s="39">
        <v>46</v>
      </c>
      <c r="AY313" s="36">
        <v>0.79</v>
      </c>
      <c r="BD313" s="35">
        <v>270</v>
      </c>
      <c r="BE313" s="36">
        <v>4.63</v>
      </c>
      <c r="BF313" s="36">
        <v>21</v>
      </c>
      <c r="BG313" s="36">
        <v>0.36</v>
      </c>
      <c r="BH313" s="35"/>
      <c r="BJ313" s="35">
        <v>116</v>
      </c>
      <c r="BK313" s="36">
        <v>1.99</v>
      </c>
      <c r="BL313" s="35">
        <v>31</v>
      </c>
      <c r="BM313" s="36">
        <v>0.53</v>
      </c>
      <c r="BP313" s="37">
        <v>85</v>
      </c>
      <c r="BQ313" s="36">
        <v>1.46</v>
      </c>
      <c r="BR313" s="35">
        <v>20</v>
      </c>
      <c r="BS313" s="36">
        <v>0.34</v>
      </c>
      <c r="BT313" s="37">
        <v>212</v>
      </c>
      <c r="BU313" s="36">
        <v>3.63</v>
      </c>
      <c r="BV313" s="37">
        <v>18</v>
      </c>
      <c r="BW313" s="36">
        <v>0.31</v>
      </c>
      <c r="BX313" s="35">
        <v>82</v>
      </c>
      <c r="BY313" s="36">
        <v>1.41</v>
      </c>
      <c r="CB313" s="35">
        <v>14</v>
      </c>
      <c r="CC313" s="36">
        <v>0.24</v>
      </c>
      <c r="CD313" s="35">
        <v>71</v>
      </c>
      <c r="CE313" s="36">
        <v>1.22</v>
      </c>
    </row>
    <row r="314" spans="1:83" x14ac:dyDescent="0.25">
      <c r="A314" s="3">
        <v>1699</v>
      </c>
      <c r="B314" s="8" t="s">
        <v>237</v>
      </c>
      <c r="C314" s="12" t="str">
        <f t="shared" si="4"/>
        <v>Zuckerman (1699)</v>
      </c>
      <c r="D314" s="8">
        <v>2018</v>
      </c>
      <c r="E314" s="8" t="s">
        <v>25</v>
      </c>
      <c r="F314" s="8" t="s">
        <v>240</v>
      </c>
      <c r="G314" s="8" t="s">
        <v>82</v>
      </c>
      <c r="H314" s="8" t="s">
        <v>102</v>
      </c>
      <c r="I314" s="12" t="s">
        <v>296</v>
      </c>
      <c r="J314" s="8" t="s">
        <v>21</v>
      </c>
      <c r="K314" s="23">
        <v>191198.5018726592</v>
      </c>
      <c r="L314" s="35">
        <v>1021</v>
      </c>
      <c r="M314" s="36">
        <v>5.339999999999999</v>
      </c>
      <c r="X314" s="35">
        <v>167</v>
      </c>
      <c r="Y314" s="36">
        <v>0.87</v>
      </c>
      <c r="Z314" s="37">
        <v>166</v>
      </c>
      <c r="AA314" s="36">
        <v>0.87</v>
      </c>
      <c r="AB314" s="37">
        <v>77</v>
      </c>
      <c r="AC314" s="36">
        <v>0.4</v>
      </c>
      <c r="AP314" s="39">
        <v>60</v>
      </c>
      <c r="AQ314" s="36">
        <v>0.31</v>
      </c>
      <c r="AV314" s="39">
        <v>39</v>
      </c>
      <c r="AW314" s="36">
        <v>0.2</v>
      </c>
      <c r="AX314" s="39">
        <v>80</v>
      </c>
      <c r="AY314" s="36">
        <v>0.42</v>
      </c>
      <c r="BD314" s="35">
        <v>308</v>
      </c>
      <c r="BE314" s="36">
        <v>1.61</v>
      </c>
      <c r="BF314" s="36">
        <v>34</v>
      </c>
      <c r="BG314" s="36">
        <v>0.18</v>
      </c>
      <c r="BH314" s="35"/>
      <c r="BJ314" s="35">
        <v>257</v>
      </c>
      <c r="BK314" s="36">
        <v>1.34</v>
      </c>
      <c r="BL314" s="35">
        <v>213</v>
      </c>
      <c r="BM314" s="36">
        <v>1.1100000000000001</v>
      </c>
      <c r="BP314" s="37">
        <v>199</v>
      </c>
      <c r="BQ314" s="36">
        <v>1.04</v>
      </c>
      <c r="BR314" s="35">
        <v>31</v>
      </c>
      <c r="BS314" s="36">
        <v>0.16</v>
      </c>
      <c r="BT314" s="37">
        <v>237</v>
      </c>
      <c r="BU314" s="36">
        <v>1.24</v>
      </c>
      <c r="BV314" s="37">
        <v>30</v>
      </c>
      <c r="BW314" s="36">
        <v>0.16</v>
      </c>
      <c r="BX314" s="35">
        <v>87</v>
      </c>
      <c r="BY314" s="36">
        <v>0.46</v>
      </c>
      <c r="CB314" s="35">
        <v>8</v>
      </c>
      <c r="CC314" s="36">
        <v>0.04</v>
      </c>
      <c r="CD314" s="35">
        <v>182</v>
      </c>
      <c r="CE314" s="36">
        <v>0.95</v>
      </c>
    </row>
    <row r="315" spans="1:83" x14ac:dyDescent="0.25">
      <c r="A315" s="3">
        <v>1699</v>
      </c>
      <c r="B315" s="8" t="s">
        <v>237</v>
      </c>
      <c r="C315" s="12" t="str">
        <f t="shared" si="4"/>
        <v>Zuckerman (1699)</v>
      </c>
      <c r="D315" s="8">
        <v>2018</v>
      </c>
      <c r="E315" s="8" t="s">
        <v>25</v>
      </c>
      <c r="F315" s="8" t="s">
        <v>240</v>
      </c>
      <c r="G315" s="8" t="s">
        <v>82</v>
      </c>
      <c r="H315" s="8" t="s">
        <v>85</v>
      </c>
      <c r="I315" s="8" t="s">
        <v>24</v>
      </c>
      <c r="J315" s="8" t="s">
        <v>21</v>
      </c>
      <c r="K315" s="25">
        <v>289406</v>
      </c>
      <c r="L315" s="35">
        <v>853</v>
      </c>
      <c r="M315" s="36">
        <v>2.947416432278529</v>
      </c>
      <c r="X315" s="35">
        <v>129</v>
      </c>
      <c r="Y315" s="36">
        <v>0.44574058588971893</v>
      </c>
      <c r="Z315" s="37">
        <v>102</v>
      </c>
      <c r="AA315" s="36">
        <v>0.35244604465698703</v>
      </c>
      <c r="AB315" s="37">
        <v>6</v>
      </c>
      <c r="AC315" s="36">
        <v>2.0732120273940415E-2</v>
      </c>
      <c r="AD315" s="35">
        <v>122</v>
      </c>
      <c r="AE315" s="36">
        <v>0.42155311223678849</v>
      </c>
      <c r="AP315" s="39">
        <v>68</v>
      </c>
      <c r="AQ315" s="36">
        <v>0.23496402977132472</v>
      </c>
      <c r="AV315" s="39">
        <v>49</v>
      </c>
      <c r="AW315" s="36">
        <v>0.16931231557051341</v>
      </c>
      <c r="AX315" s="39">
        <v>85</v>
      </c>
      <c r="AY315" s="36">
        <v>0.29370503721415592</v>
      </c>
      <c r="BD315" s="35">
        <v>251</v>
      </c>
      <c r="BE315" s="36">
        <v>0.86729369812650747</v>
      </c>
      <c r="BF315" s="36">
        <v>31</v>
      </c>
      <c r="BG315" s="36">
        <v>0.10711595474869215</v>
      </c>
      <c r="BH315" s="35"/>
      <c r="BJ315" s="35">
        <v>180</v>
      </c>
      <c r="BK315" s="36">
        <v>0.6219636082182125</v>
      </c>
      <c r="BL315" s="35">
        <v>183</v>
      </c>
      <c r="BM315" s="36">
        <v>0.63232966835518267</v>
      </c>
      <c r="BP315" s="37">
        <v>153</v>
      </c>
      <c r="BQ315" s="36">
        <v>0.52866906698548055</v>
      </c>
      <c r="BR315" s="35">
        <v>15</v>
      </c>
      <c r="BS315" s="36">
        <v>5.183030068485104E-2</v>
      </c>
      <c r="BT315" s="37">
        <v>207</v>
      </c>
      <c r="BU315" s="36">
        <v>0.71525814945094435</v>
      </c>
      <c r="BV315" s="37">
        <v>11</v>
      </c>
      <c r="BW315" s="36">
        <v>3.8008887168890768E-2</v>
      </c>
      <c r="BX315" s="35">
        <v>118</v>
      </c>
      <c r="BY315" s="36">
        <v>0.40773169872082821</v>
      </c>
      <c r="CB315" s="35">
        <v>14</v>
      </c>
      <c r="CC315" s="36">
        <v>4.837494730586097E-2</v>
      </c>
      <c r="CD315" s="35">
        <v>160</v>
      </c>
      <c r="CE315" s="36">
        <v>0.55285654063841105</v>
      </c>
    </row>
    <row r="316" spans="1:83" x14ac:dyDescent="0.25">
      <c r="A316" s="3">
        <v>1699</v>
      </c>
      <c r="B316" s="8" t="s">
        <v>237</v>
      </c>
      <c r="C316" s="12" t="str">
        <f t="shared" si="4"/>
        <v>Zuckerman (1699)</v>
      </c>
      <c r="D316" s="8">
        <v>2018</v>
      </c>
      <c r="E316" s="8" t="s">
        <v>25</v>
      </c>
      <c r="F316" s="8" t="s">
        <v>240</v>
      </c>
      <c r="G316" s="8" t="s">
        <v>82</v>
      </c>
      <c r="H316" s="8" t="s">
        <v>85</v>
      </c>
      <c r="I316" s="12" t="s">
        <v>295</v>
      </c>
      <c r="J316" s="8" t="s">
        <v>21</v>
      </c>
      <c r="K316" s="23">
        <v>58317.399617590818</v>
      </c>
      <c r="L316" s="35">
        <v>329</v>
      </c>
      <c r="M316" s="41">
        <v>5.641540983606558</v>
      </c>
      <c r="X316" s="35">
        <v>61</v>
      </c>
      <c r="Y316" s="41">
        <v>1.046</v>
      </c>
      <c r="Z316" s="37">
        <v>42</v>
      </c>
      <c r="AA316" s="41">
        <v>0.7201967213114755</v>
      </c>
      <c r="AB316" s="37">
        <v>6</v>
      </c>
      <c r="AC316" s="41">
        <v>0.10288524590163936</v>
      </c>
      <c r="AP316" s="39">
        <v>30</v>
      </c>
      <c r="AQ316" s="41">
        <v>0.51442622950819672</v>
      </c>
      <c r="AV316" s="39">
        <v>25</v>
      </c>
      <c r="AW316" s="41">
        <v>0.42868852459016399</v>
      </c>
      <c r="AX316" s="39">
        <v>28</v>
      </c>
      <c r="AY316" s="41">
        <v>0.48013114754098363</v>
      </c>
      <c r="BD316" s="35">
        <v>141</v>
      </c>
      <c r="BE316" s="41">
        <v>2.4178032786885244</v>
      </c>
      <c r="BF316" s="36">
        <v>14</v>
      </c>
      <c r="BG316" s="41">
        <v>0.24006557377049181</v>
      </c>
      <c r="BH316" s="35"/>
      <c r="BJ316" s="35">
        <v>50</v>
      </c>
      <c r="BK316" s="41">
        <v>0.85737704918032798</v>
      </c>
      <c r="BL316" s="35">
        <v>23</v>
      </c>
      <c r="BM316" s="41">
        <v>0.39439344262295084</v>
      </c>
      <c r="BP316" s="37">
        <v>49</v>
      </c>
      <c r="BQ316" s="41">
        <v>0.84022950819672138</v>
      </c>
      <c r="BR316" s="35">
        <v>9</v>
      </c>
      <c r="BS316" s="41">
        <v>0.15432786885245903</v>
      </c>
      <c r="BT316" s="37">
        <v>103</v>
      </c>
      <c r="BU316" s="41">
        <v>1.7661967213114755</v>
      </c>
      <c r="BV316" s="37">
        <v>3</v>
      </c>
      <c r="BW316" s="41">
        <v>5.144262295081968E-2</v>
      </c>
      <c r="BX316" s="35">
        <v>61</v>
      </c>
      <c r="BY316" s="41">
        <v>1.046</v>
      </c>
      <c r="CB316" s="35">
        <v>10</v>
      </c>
      <c r="CC316" s="41">
        <v>0.1714754098360656</v>
      </c>
      <c r="CD316" s="35">
        <v>54</v>
      </c>
      <c r="CE316" s="41">
        <v>0.92596721311475416</v>
      </c>
    </row>
    <row r="317" spans="1:83" x14ac:dyDescent="0.25">
      <c r="A317" s="3">
        <v>1699</v>
      </c>
      <c r="B317" s="8" t="s">
        <v>237</v>
      </c>
      <c r="C317" s="12" t="str">
        <f t="shared" si="4"/>
        <v>Zuckerman (1699)</v>
      </c>
      <c r="D317" s="8">
        <v>2018</v>
      </c>
      <c r="E317" s="8" t="s">
        <v>25</v>
      </c>
      <c r="F317" s="8" t="s">
        <v>240</v>
      </c>
      <c r="G317" s="8" t="s">
        <v>82</v>
      </c>
      <c r="H317" s="8" t="s">
        <v>85</v>
      </c>
      <c r="I317" s="12" t="s">
        <v>296</v>
      </c>
      <c r="J317" s="8" t="s">
        <v>21</v>
      </c>
      <c r="K317" s="23">
        <v>191198.5018726592</v>
      </c>
      <c r="L317" s="35">
        <v>524</v>
      </c>
      <c r="M317" s="41">
        <v>2.740607247796278</v>
      </c>
      <c r="X317" s="35">
        <v>68</v>
      </c>
      <c r="Y317" s="41">
        <v>0.35565132223310475</v>
      </c>
      <c r="Z317" s="37">
        <v>80</v>
      </c>
      <c r="AA317" s="41">
        <v>0.41841332027424089</v>
      </c>
      <c r="AB317" s="37">
        <v>0</v>
      </c>
      <c r="AC317" s="41">
        <v>0</v>
      </c>
      <c r="AP317" s="39">
        <v>38</v>
      </c>
      <c r="AQ317" s="41">
        <v>0.19874632713026441</v>
      </c>
      <c r="AV317" s="39">
        <v>24</v>
      </c>
      <c r="AW317" s="41">
        <v>0.12552399608227227</v>
      </c>
      <c r="AX317" s="39">
        <v>57</v>
      </c>
      <c r="AY317" s="41">
        <v>0.29811949069539667</v>
      </c>
      <c r="BD317" s="35">
        <v>110</v>
      </c>
      <c r="BE317" s="41">
        <v>0.57531831537708122</v>
      </c>
      <c r="BF317" s="36">
        <v>17</v>
      </c>
      <c r="BG317" s="41">
        <v>8.8912830558276187E-2</v>
      </c>
      <c r="BH317" s="35"/>
      <c r="BJ317" s="35">
        <v>130</v>
      </c>
      <c r="BK317" s="41">
        <v>0.67992164544564149</v>
      </c>
      <c r="BL317" s="35">
        <v>160</v>
      </c>
      <c r="BM317" s="41">
        <v>0.83682664054848177</v>
      </c>
      <c r="BP317" s="37">
        <v>104</v>
      </c>
      <c r="BQ317" s="41">
        <v>0.5439373163565131</v>
      </c>
      <c r="BR317" s="35">
        <v>6</v>
      </c>
      <c r="BS317" s="41">
        <v>3.1380999020568068E-2</v>
      </c>
      <c r="BT317" s="37">
        <v>104</v>
      </c>
      <c r="BU317" s="41">
        <v>0.5439373163565131</v>
      </c>
      <c r="BV317" s="37">
        <v>8</v>
      </c>
      <c r="BW317" s="41">
        <v>4.1841332027424093E-2</v>
      </c>
      <c r="BX317" s="35">
        <v>57</v>
      </c>
      <c r="BY317" s="41">
        <v>0.29811949069539667</v>
      </c>
      <c r="CB317" s="35">
        <v>4</v>
      </c>
      <c r="CC317" s="41">
        <v>2.0920666013712046E-2</v>
      </c>
      <c r="CD317" s="35">
        <v>106</v>
      </c>
      <c r="CE317" s="41">
        <v>0.5543976493633691</v>
      </c>
    </row>
    <row r="318" spans="1:83" x14ac:dyDescent="0.25">
      <c r="A318" s="3">
        <v>1699</v>
      </c>
      <c r="B318" s="8" t="s">
        <v>237</v>
      </c>
      <c r="C318" s="12" t="str">
        <f t="shared" si="4"/>
        <v>Zuckerman (1699)</v>
      </c>
      <c r="D318" s="8">
        <v>2018</v>
      </c>
      <c r="E318" s="8" t="s">
        <v>25</v>
      </c>
      <c r="F318" s="8" t="s">
        <v>240</v>
      </c>
      <c r="G318" s="8" t="s">
        <v>82</v>
      </c>
      <c r="H318" s="8" t="s">
        <v>19</v>
      </c>
      <c r="I318" s="8" t="s">
        <v>24</v>
      </c>
      <c r="J318" s="8" t="s">
        <v>21</v>
      </c>
      <c r="K318" s="25">
        <v>289406</v>
      </c>
      <c r="L318" s="35">
        <v>716</v>
      </c>
      <c r="M318" s="36">
        <v>2.4740330193568898</v>
      </c>
      <c r="X318" s="35">
        <v>160</v>
      </c>
      <c r="Y318" s="36">
        <v>0.55285654063841105</v>
      </c>
      <c r="Z318" s="37">
        <v>151</v>
      </c>
      <c r="AA318" s="36">
        <v>0.52175836022750044</v>
      </c>
      <c r="AB318" s="37">
        <v>130</v>
      </c>
      <c r="AC318" s="36">
        <v>0.44919593926870904</v>
      </c>
      <c r="AD318" s="35">
        <v>148</v>
      </c>
      <c r="AE318" s="36">
        <v>0.51139230009053027</v>
      </c>
      <c r="AP318" s="39">
        <v>36</v>
      </c>
      <c r="AQ318" s="36">
        <v>0.12439272164364248</v>
      </c>
      <c r="AV318" s="39">
        <v>27</v>
      </c>
      <c r="AW318" s="36">
        <v>9.329454123273187E-2</v>
      </c>
      <c r="AX318" s="39">
        <v>41</v>
      </c>
      <c r="AY318" s="36">
        <v>0.14166948853859285</v>
      </c>
      <c r="BD318" s="35">
        <v>327</v>
      </c>
      <c r="BE318" s="36">
        <v>1.1299005549297527</v>
      </c>
      <c r="BF318" s="36">
        <v>24</v>
      </c>
      <c r="BG318" s="36">
        <v>8.2928481095761661E-2</v>
      </c>
      <c r="BH318" s="35"/>
      <c r="BJ318" s="35">
        <v>203</v>
      </c>
      <c r="BK318" s="36">
        <v>0.70143673593498412</v>
      </c>
      <c r="BL318" s="35">
        <v>61</v>
      </c>
      <c r="BM318" s="36">
        <v>0.21077655611839424</v>
      </c>
      <c r="BP318" s="37">
        <v>131</v>
      </c>
      <c r="BQ318" s="36">
        <v>0.4526512926476991</v>
      </c>
      <c r="BR318" s="35">
        <v>36</v>
      </c>
      <c r="BS318" s="36">
        <v>0.12439272164364248</v>
      </c>
      <c r="BT318" s="37">
        <v>242</v>
      </c>
      <c r="BU318" s="36">
        <v>0.83619551771559686</v>
      </c>
      <c r="BV318" s="37">
        <v>27</v>
      </c>
      <c r="BW318" s="36">
        <v>9.329454123273187E-2</v>
      </c>
      <c r="BX318" s="35">
        <v>51</v>
      </c>
      <c r="BY318" s="36">
        <v>0.17622302232849352</v>
      </c>
      <c r="CB318" s="35">
        <v>8</v>
      </c>
      <c r="CC318" s="36">
        <v>2.7642827031920555E-2</v>
      </c>
      <c r="CD318" s="35">
        <v>93</v>
      </c>
      <c r="CE318" s="36">
        <v>0.32134786424607642</v>
      </c>
    </row>
    <row r="319" spans="1:83" x14ac:dyDescent="0.25">
      <c r="A319" s="3">
        <v>1699</v>
      </c>
      <c r="B319" s="8" t="s">
        <v>237</v>
      </c>
      <c r="C319" s="12" t="str">
        <f t="shared" si="4"/>
        <v>Zuckerman (1699)</v>
      </c>
      <c r="D319" s="8">
        <v>2018</v>
      </c>
      <c r="E319" s="8" t="s">
        <v>25</v>
      </c>
      <c r="F319" s="8" t="s">
        <v>240</v>
      </c>
      <c r="G319" s="8" t="s">
        <v>82</v>
      </c>
      <c r="H319" s="8" t="s">
        <v>19</v>
      </c>
      <c r="I319" s="12" t="s">
        <v>295</v>
      </c>
      <c r="J319" s="8" t="s">
        <v>21</v>
      </c>
      <c r="K319" s="23">
        <v>58295.964125560538</v>
      </c>
      <c r="L319" s="35">
        <v>260</v>
      </c>
      <c r="M319" s="36">
        <v>4.46</v>
      </c>
      <c r="X319" s="35">
        <v>61</v>
      </c>
      <c r="Y319" s="41">
        <v>1.0463846153846155</v>
      </c>
      <c r="Z319" s="37">
        <v>65</v>
      </c>
      <c r="AA319" s="41">
        <v>1.115</v>
      </c>
      <c r="AB319" s="37">
        <v>53</v>
      </c>
      <c r="AC319" s="41">
        <v>0.90915384615384609</v>
      </c>
      <c r="AP319" s="39">
        <v>14</v>
      </c>
      <c r="AQ319" s="41">
        <v>0.24015384615384616</v>
      </c>
      <c r="AV319" s="39">
        <v>12</v>
      </c>
      <c r="AW319" s="41">
        <v>0.20584615384615385</v>
      </c>
      <c r="AX319" s="39">
        <v>18</v>
      </c>
      <c r="AY319" s="41">
        <v>0.3087692307692308</v>
      </c>
      <c r="BD319" s="35">
        <v>129</v>
      </c>
      <c r="BE319" s="41">
        <v>2.2128461538461539</v>
      </c>
      <c r="BF319" s="36">
        <v>7</v>
      </c>
      <c r="BG319" s="41">
        <v>0.12007692307692308</v>
      </c>
      <c r="BH319" s="35"/>
      <c r="BJ319" s="35">
        <v>76</v>
      </c>
      <c r="BK319" s="41">
        <v>1.3036923076923077</v>
      </c>
      <c r="BL319" s="35">
        <v>8</v>
      </c>
      <c r="BM319" s="41">
        <v>0.13723076923076924</v>
      </c>
      <c r="BP319" s="37">
        <v>36</v>
      </c>
      <c r="BQ319" s="41">
        <v>0.61753846153846159</v>
      </c>
      <c r="BR319" s="35">
        <v>11</v>
      </c>
      <c r="BS319" s="41">
        <v>0.18869230769230769</v>
      </c>
      <c r="BT319" s="37">
        <v>109</v>
      </c>
      <c r="BU319" s="41">
        <v>1.8697692307692308</v>
      </c>
      <c r="BV319" s="37">
        <v>15</v>
      </c>
      <c r="BW319" s="41">
        <v>0.25730769230769229</v>
      </c>
      <c r="BX319" s="35">
        <v>21</v>
      </c>
      <c r="BY319" s="41">
        <v>0.36023076923076919</v>
      </c>
      <c r="CB319" s="35">
        <v>4</v>
      </c>
      <c r="CC319" s="41">
        <v>6.861538461538462E-2</v>
      </c>
      <c r="CD319" s="35">
        <v>17</v>
      </c>
      <c r="CE319" s="41">
        <v>0.29161538461538461</v>
      </c>
    </row>
    <row r="320" spans="1:83" x14ac:dyDescent="0.25">
      <c r="A320" s="3">
        <v>1699</v>
      </c>
      <c r="B320" s="8" t="s">
        <v>237</v>
      </c>
      <c r="C320" s="12" t="str">
        <f t="shared" si="4"/>
        <v>Zuckerman (1699)</v>
      </c>
      <c r="D320" s="8">
        <v>2018</v>
      </c>
      <c r="E320" s="8" t="s">
        <v>25</v>
      </c>
      <c r="F320" s="8" t="s">
        <v>240</v>
      </c>
      <c r="G320" s="8" t="s">
        <v>82</v>
      </c>
      <c r="H320" s="8" t="s">
        <v>19</v>
      </c>
      <c r="I320" s="12" t="s">
        <v>296</v>
      </c>
      <c r="J320" s="8" t="s">
        <v>21</v>
      </c>
      <c r="K320" s="23">
        <v>190794.97907949789</v>
      </c>
      <c r="L320" s="35">
        <v>456</v>
      </c>
      <c r="M320" s="36">
        <v>2.39</v>
      </c>
      <c r="X320" s="35">
        <v>99</v>
      </c>
      <c r="Y320" s="41">
        <v>0.51888157894736842</v>
      </c>
      <c r="Z320" s="37">
        <v>86</v>
      </c>
      <c r="AA320" s="41">
        <v>0.45074561403508778</v>
      </c>
      <c r="AB320" s="37">
        <v>77</v>
      </c>
      <c r="AC320" s="41">
        <v>0.40357456140350884</v>
      </c>
      <c r="AP320" s="39">
        <v>22</v>
      </c>
      <c r="AQ320" s="41">
        <v>0.11530701754385966</v>
      </c>
      <c r="AV320" s="39">
        <v>15</v>
      </c>
      <c r="AW320" s="41">
        <v>7.8618421052631587E-2</v>
      </c>
      <c r="AX320" s="39">
        <v>23</v>
      </c>
      <c r="AY320" s="41">
        <v>0.1205482456140351</v>
      </c>
      <c r="BD320" s="35">
        <v>198</v>
      </c>
      <c r="BE320" s="41">
        <v>1.0377631578947368</v>
      </c>
      <c r="BF320" s="36">
        <v>17</v>
      </c>
      <c r="BG320" s="41">
        <v>8.9100877192982458E-2</v>
      </c>
      <c r="BH320" s="35"/>
      <c r="BJ320" s="35">
        <v>127</v>
      </c>
      <c r="BK320" s="41">
        <v>0.66563596491228072</v>
      </c>
      <c r="BL320" s="35">
        <v>53</v>
      </c>
      <c r="BM320" s="41">
        <v>0.27778508771929827</v>
      </c>
      <c r="BP320" s="37">
        <v>95</v>
      </c>
      <c r="BQ320" s="41">
        <v>0.49791666666666667</v>
      </c>
      <c r="BR320" s="35">
        <v>25</v>
      </c>
      <c r="BS320" s="41">
        <v>0.131030701754386</v>
      </c>
      <c r="BT320" s="37">
        <v>133</v>
      </c>
      <c r="BU320" s="41">
        <v>0.69708333333333339</v>
      </c>
      <c r="BV320" s="37">
        <v>22</v>
      </c>
      <c r="BW320" s="41">
        <v>0.11530701754385966</v>
      </c>
      <c r="BX320" s="35">
        <v>30</v>
      </c>
      <c r="BY320" s="41">
        <v>0.15723684210526317</v>
      </c>
      <c r="CB320" s="35">
        <v>4</v>
      </c>
      <c r="CC320" s="41">
        <v>2.0964912280701759E-2</v>
      </c>
      <c r="CD320" s="35">
        <v>76</v>
      </c>
      <c r="CE320" s="41">
        <v>0.39833333333333337</v>
      </c>
    </row>
    <row r="321" spans="1:89" x14ac:dyDescent="0.25">
      <c r="A321" s="3">
        <v>1726</v>
      </c>
      <c r="B321" s="8" t="s">
        <v>292</v>
      </c>
      <c r="C321" s="12" t="str">
        <f t="shared" si="4"/>
        <v>Bunstine (1726)</v>
      </c>
      <c r="D321" s="8">
        <v>2024</v>
      </c>
      <c r="E321" s="8" t="s">
        <v>23</v>
      </c>
      <c r="F321" s="8" t="s">
        <v>166</v>
      </c>
      <c r="G321" s="8" t="s">
        <v>22</v>
      </c>
      <c r="H321" s="8" t="s">
        <v>19</v>
      </c>
      <c r="I321" s="8" t="s">
        <v>24</v>
      </c>
      <c r="J321" s="17" t="s">
        <v>21</v>
      </c>
      <c r="K321" s="25">
        <v>2806929</v>
      </c>
      <c r="BD321" s="35"/>
      <c r="BF321" s="36"/>
      <c r="BH321" s="3"/>
      <c r="BL321" s="35">
        <v>267</v>
      </c>
      <c r="BM321" s="36">
        <v>9.5121750496717242E-2</v>
      </c>
      <c r="BP321" s="37"/>
      <c r="BR321" s="35"/>
      <c r="BT321" s="37"/>
      <c r="BX321" s="35"/>
    </row>
    <row r="322" spans="1:89" x14ac:dyDescent="0.25">
      <c r="A322" s="3">
        <v>1726</v>
      </c>
      <c r="B322" s="8" t="s">
        <v>292</v>
      </c>
      <c r="C322" s="12" t="str">
        <f t="shared" si="4"/>
        <v>Bunstine (1726)</v>
      </c>
      <c r="D322" s="8">
        <v>2024</v>
      </c>
      <c r="E322" s="8" t="s">
        <v>25</v>
      </c>
      <c r="F322" s="8" t="s">
        <v>166</v>
      </c>
      <c r="G322" s="8" t="s">
        <v>22</v>
      </c>
      <c r="H322" s="8" t="s">
        <v>19</v>
      </c>
      <c r="I322" s="8" t="s">
        <v>24</v>
      </c>
      <c r="J322" s="17" t="s">
        <v>21</v>
      </c>
      <c r="K322" s="25">
        <v>2189892</v>
      </c>
      <c r="BD322" s="35"/>
      <c r="BF322" s="36"/>
      <c r="BH322" s="3"/>
      <c r="BL322" s="35">
        <v>380</v>
      </c>
      <c r="BM322" s="36">
        <v>0.17352453910969126</v>
      </c>
      <c r="BP322" s="37"/>
      <c r="BR322" s="35"/>
      <c r="BT322" s="37"/>
      <c r="BX322" s="35"/>
    </row>
    <row r="323" spans="1:89" x14ac:dyDescent="0.25">
      <c r="A323" s="3">
        <v>1745</v>
      </c>
      <c r="B323" s="8" t="s">
        <v>294</v>
      </c>
      <c r="C323" s="12" t="str">
        <f t="shared" si="4"/>
        <v>Dewig (1745)</v>
      </c>
      <c r="D323" s="8">
        <v>2024</v>
      </c>
      <c r="E323" s="8" t="s">
        <v>23</v>
      </c>
      <c r="F323" s="8" t="s">
        <v>240</v>
      </c>
      <c r="G323" s="8" t="s">
        <v>82</v>
      </c>
      <c r="H323" s="8" t="s">
        <v>19</v>
      </c>
      <c r="I323" s="8" t="s">
        <v>24</v>
      </c>
      <c r="J323" s="17" t="s">
        <v>21</v>
      </c>
      <c r="K323" s="25">
        <v>478150</v>
      </c>
      <c r="AJ323" s="38">
        <v>23</v>
      </c>
      <c r="AK323" s="10">
        <v>4.8102060023005329E-2</v>
      </c>
      <c r="BD323" s="35"/>
      <c r="BF323" s="36"/>
      <c r="BH323" s="3"/>
      <c r="BP323" s="37"/>
      <c r="BR323" s="35"/>
      <c r="BT323" s="37"/>
      <c r="BX323" s="35"/>
    </row>
    <row r="324" spans="1:89" x14ac:dyDescent="0.25">
      <c r="A324" s="3">
        <v>1745</v>
      </c>
      <c r="B324" s="8" t="s">
        <v>294</v>
      </c>
      <c r="C324" s="12" t="str">
        <f t="shared" ref="C324:C345" si="5">B324&amp;" ("&amp;A324&amp;")"</f>
        <v>Dewig (1745)</v>
      </c>
      <c r="D324" s="8">
        <v>2024</v>
      </c>
      <c r="E324" s="8" t="s">
        <v>23</v>
      </c>
      <c r="F324" s="8" t="s">
        <v>240</v>
      </c>
      <c r="G324" s="8" t="s">
        <v>82</v>
      </c>
      <c r="H324" s="8" t="s">
        <v>19</v>
      </c>
      <c r="I324" s="12" t="s">
        <v>295</v>
      </c>
      <c r="J324" s="17" t="s">
        <v>21</v>
      </c>
      <c r="K324" s="25">
        <v>111843</v>
      </c>
      <c r="L324" s="3"/>
      <c r="AJ324" s="38">
        <v>12</v>
      </c>
      <c r="AK324" s="10">
        <v>0.10729325930098442</v>
      </c>
      <c r="BD324" s="35"/>
      <c r="BF324" s="36"/>
      <c r="BH324" s="3"/>
      <c r="BP324" s="37"/>
      <c r="BR324" s="35"/>
      <c r="BT324" s="37"/>
      <c r="BX324" s="35"/>
    </row>
    <row r="325" spans="1:89" x14ac:dyDescent="0.25">
      <c r="A325" s="3">
        <v>1745</v>
      </c>
      <c r="B325" s="8" t="s">
        <v>294</v>
      </c>
      <c r="C325" s="12" t="str">
        <f t="shared" si="5"/>
        <v>Dewig (1745)</v>
      </c>
      <c r="D325" s="8">
        <v>2024</v>
      </c>
      <c r="E325" s="8" t="s">
        <v>23</v>
      </c>
      <c r="F325" s="8" t="s">
        <v>240</v>
      </c>
      <c r="G325" s="8" t="s">
        <v>82</v>
      </c>
      <c r="H325" s="8" t="s">
        <v>19</v>
      </c>
      <c r="I325" s="12" t="s">
        <v>296</v>
      </c>
      <c r="J325" s="17" t="s">
        <v>21</v>
      </c>
      <c r="K325" s="25">
        <v>366307</v>
      </c>
      <c r="L325" s="3"/>
      <c r="AJ325" s="38">
        <v>11</v>
      </c>
      <c r="AK325" s="10">
        <v>3.0029456166548823E-2</v>
      </c>
      <c r="BD325" s="35"/>
      <c r="BF325" s="36"/>
      <c r="BH325" s="3"/>
      <c r="BP325" s="37"/>
      <c r="BR325" s="35"/>
      <c r="BT325" s="37"/>
      <c r="BX325" s="35"/>
    </row>
    <row r="326" spans="1:89" x14ac:dyDescent="0.25">
      <c r="A326" s="3">
        <v>1745</v>
      </c>
      <c r="B326" s="8" t="s">
        <v>294</v>
      </c>
      <c r="C326" s="12" t="str">
        <f t="shared" si="5"/>
        <v>Dewig (1745)</v>
      </c>
      <c r="D326" s="8">
        <v>2024</v>
      </c>
      <c r="E326" s="8" t="s">
        <v>25</v>
      </c>
      <c r="F326" s="8" t="s">
        <v>240</v>
      </c>
      <c r="G326" s="8" t="s">
        <v>82</v>
      </c>
      <c r="H326" s="8" t="s">
        <v>19</v>
      </c>
      <c r="I326" s="8" t="s">
        <v>24</v>
      </c>
      <c r="J326" s="17" t="s">
        <v>21</v>
      </c>
      <c r="K326" s="25">
        <v>424916</v>
      </c>
      <c r="L326" s="3"/>
      <c r="AJ326" s="38">
        <v>74</v>
      </c>
      <c r="AK326" s="10">
        <v>0.17415206770279304</v>
      </c>
      <c r="BD326" s="35"/>
      <c r="BF326" s="36"/>
      <c r="BH326" s="3"/>
      <c r="BP326" s="37"/>
      <c r="BR326" s="35"/>
      <c r="BT326" s="37"/>
      <c r="BX326" s="35"/>
    </row>
    <row r="327" spans="1:89" x14ac:dyDescent="0.25">
      <c r="A327" s="3">
        <v>1745</v>
      </c>
      <c r="B327" s="8" t="s">
        <v>294</v>
      </c>
      <c r="C327" s="12" t="str">
        <f t="shared" si="5"/>
        <v>Dewig (1745)</v>
      </c>
      <c r="D327" s="8">
        <v>2024</v>
      </c>
      <c r="E327" s="8" t="s">
        <v>25</v>
      </c>
      <c r="F327" s="8" t="s">
        <v>240</v>
      </c>
      <c r="G327" s="8" t="s">
        <v>82</v>
      </c>
      <c r="H327" s="8" t="s">
        <v>19</v>
      </c>
      <c r="I327" s="12" t="s">
        <v>295</v>
      </c>
      <c r="J327" s="17" t="s">
        <v>21</v>
      </c>
      <c r="K327" s="25">
        <v>104433</v>
      </c>
      <c r="L327" s="3"/>
      <c r="AJ327" s="38">
        <v>44</v>
      </c>
      <c r="AK327" s="10">
        <v>0.42132276196221502</v>
      </c>
      <c r="BD327" s="35"/>
      <c r="BF327" s="36"/>
      <c r="BH327" s="3"/>
      <c r="BP327" s="37"/>
      <c r="BR327" s="35"/>
      <c r="BT327" s="37"/>
      <c r="BX327" s="35"/>
    </row>
    <row r="328" spans="1:89" x14ac:dyDescent="0.25">
      <c r="A328" s="3">
        <v>1745</v>
      </c>
      <c r="B328" s="8" t="s">
        <v>294</v>
      </c>
      <c r="C328" s="12" t="str">
        <f t="shared" si="5"/>
        <v>Dewig (1745)</v>
      </c>
      <c r="D328" s="8">
        <v>2024</v>
      </c>
      <c r="E328" s="8" t="s">
        <v>25</v>
      </c>
      <c r="F328" s="8" t="s">
        <v>240</v>
      </c>
      <c r="G328" s="8" t="s">
        <v>82</v>
      </c>
      <c r="H328" s="8" t="s">
        <v>19</v>
      </c>
      <c r="I328" s="12" t="s">
        <v>296</v>
      </c>
      <c r="J328" s="17" t="s">
        <v>21</v>
      </c>
      <c r="K328" s="25">
        <v>320483</v>
      </c>
      <c r="L328" s="3"/>
      <c r="AJ328" s="38">
        <v>30</v>
      </c>
      <c r="AK328" s="10">
        <v>9.3608709354318323E-2</v>
      </c>
      <c r="BD328" s="35"/>
      <c r="BF328" s="36"/>
      <c r="BH328" s="3"/>
      <c r="BP328" s="37"/>
      <c r="BR328" s="35"/>
      <c r="BT328" s="37"/>
      <c r="BX328" s="35"/>
    </row>
    <row r="329" spans="1:89" x14ac:dyDescent="0.25">
      <c r="A329" s="3">
        <v>1895</v>
      </c>
      <c r="B329" s="8" t="s">
        <v>103</v>
      </c>
      <c r="C329" s="12" t="str">
        <f t="shared" si="5"/>
        <v>Chandran (1895)</v>
      </c>
      <c r="D329" s="8">
        <v>2025</v>
      </c>
      <c r="E329" s="8" t="s">
        <v>23</v>
      </c>
      <c r="F329" s="8" t="s">
        <v>166</v>
      </c>
      <c r="G329" s="8" t="s">
        <v>22</v>
      </c>
      <c r="H329" s="8" t="s">
        <v>102</v>
      </c>
      <c r="I329" s="25" t="s">
        <v>24</v>
      </c>
      <c r="J329" s="35" t="s">
        <v>21</v>
      </c>
      <c r="K329" s="36">
        <v>1200002</v>
      </c>
      <c r="L329" s="36"/>
      <c r="M329" s="35"/>
      <c r="N329" s="36"/>
      <c r="O329" s="35"/>
      <c r="P329" s="36"/>
      <c r="Q329" s="37"/>
      <c r="R329" s="36"/>
      <c r="S329" s="35"/>
      <c r="T329" s="36"/>
      <c r="U329" s="35"/>
      <c r="V329" s="36"/>
      <c r="W329" s="39"/>
      <c r="X329" s="36"/>
      <c r="Y329" s="39"/>
      <c r="Z329" s="36"/>
      <c r="AA329" s="39"/>
      <c r="AB329" s="36">
        <v>214</v>
      </c>
      <c r="AC329" s="39">
        <v>0.1783330361116065</v>
      </c>
      <c r="AD329" s="36"/>
      <c r="AE329" s="39"/>
      <c r="AF329" s="36"/>
      <c r="AG329" s="35"/>
      <c r="AH329" s="36"/>
      <c r="AI329" s="35"/>
      <c r="AJ329" s="36"/>
      <c r="AK329" s="35"/>
      <c r="AL329" s="36"/>
      <c r="AM329" s="37"/>
      <c r="AN329" s="36"/>
      <c r="AO329" s="37"/>
      <c r="AP329" s="36"/>
      <c r="AQ329" s="35"/>
      <c r="AR329" s="36"/>
      <c r="AS329" s="35"/>
      <c r="AT329" s="36"/>
      <c r="AU329" s="37"/>
      <c r="AV329" s="36"/>
      <c r="AW329" s="8"/>
      <c r="AX329" s="8"/>
      <c r="AY329" s="8"/>
      <c r="AZ329" s="8"/>
      <c r="BA329" s="8"/>
      <c r="BB329" s="8"/>
      <c r="BC329" s="8"/>
      <c r="BD329" s="8"/>
      <c r="BE329" s="8"/>
      <c r="BF329" s="8"/>
      <c r="BG329" s="8"/>
      <c r="BH329" s="8"/>
      <c r="BI329" s="8"/>
      <c r="BJ329" s="8"/>
      <c r="BK329" s="8"/>
      <c r="BL329" s="8"/>
      <c r="BM329" s="8"/>
      <c r="BN329" s="8"/>
      <c r="BO329" s="8"/>
      <c r="BP329" s="8"/>
      <c r="BQ329" s="8"/>
      <c r="BR329" s="8"/>
      <c r="BS329" s="8"/>
      <c r="BT329" s="8"/>
      <c r="BU329" s="8"/>
      <c r="BV329" s="8"/>
      <c r="BW329" s="8"/>
      <c r="BX329" s="8"/>
      <c r="BY329" s="8"/>
      <c r="BZ329" s="8"/>
      <c r="CA329" s="8"/>
      <c r="CB329" s="8"/>
      <c r="CC329" s="8"/>
      <c r="CD329" s="8"/>
      <c r="CE329" s="8"/>
      <c r="CF329" s="8"/>
      <c r="CG329" s="8"/>
      <c r="CH329" s="8"/>
      <c r="CI329" s="8"/>
      <c r="CJ329" s="8"/>
      <c r="CK329" s="8"/>
    </row>
    <row r="330" spans="1:89" s="20" customFormat="1" x14ac:dyDescent="0.25">
      <c r="A330" s="45">
        <v>1895</v>
      </c>
      <c r="B330" s="20" t="s">
        <v>103</v>
      </c>
      <c r="C330" s="12" t="str">
        <f t="shared" si="5"/>
        <v>Chandran (1895)</v>
      </c>
      <c r="D330" s="20">
        <v>2025</v>
      </c>
      <c r="E330" s="20" t="s">
        <v>23</v>
      </c>
      <c r="F330" s="20" t="s">
        <v>166</v>
      </c>
      <c r="G330" s="20" t="s">
        <v>22</v>
      </c>
      <c r="H330" s="20" t="s">
        <v>102</v>
      </c>
      <c r="I330" s="12" t="s">
        <v>295</v>
      </c>
      <c r="J330" s="43" t="s">
        <v>21</v>
      </c>
      <c r="K330" s="44">
        <v>358366</v>
      </c>
      <c r="L330" s="44"/>
      <c r="M330" s="43"/>
      <c r="N330" s="44"/>
      <c r="O330" s="43"/>
      <c r="P330" s="44"/>
      <c r="Q330" s="46"/>
      <c r="R330" s="44"/>
      <c r="S330" s="43"/>
      <c r="T330" s="44"/>
      <c r="U330" s="43"/>
      <c r="V330" s="44"/>
      <c r="W330" s="47"/>
      <c r="X330" s="44"/>
      <c r="Y330" s="47"/>
      <c r="Z330" s="44"/>
      <c r="AA330" s="47"/>
      <c r="AB330" s="44">
        <v>133</v>
      </c>
      <c r="AC330" s="47">
        <v>0.37112895754619579</v>
      </c>
      <c r="AD330" s="44"/>
      <c r="AE330" s="47"/>
      <c r="AF330" s="44"/>
      <c r="AG330" s="43"/>
      <c r="AH330" s="44"/>
      <c r="AI330" s="43"/>
      <c r="AJ330" s="44"/>
      <c r="AK330" s="43"/>
      <c r="AL330" s="44"/>
      <c r="AM330" s="46"/>
      <c r="AN330" s="44"/>
      <c r="AO330" s="46"/>
      <c r="AP330" s="44"/>
      <c r="AQ330" s="43"/>
      <c r="AR330" s="44"/>
      <c r="AS330" s="43"/>
      <c r="AT330" s="44"/>
      <c r="AU330" s="46"/>
      <c r="AV330" s="44"/>
    </row>
    <row r="331" spans="1:89" x14ac:dyDescent="0.25">
      <c r="A331" s="3">
        <v>1895</v>
      </c>
      <c r="B331" s="8" t="s">
        <v>103</v>
      </c>
      <c r="C331" s="12" t="str">
        <f t="shared" si="5"/>
        <v>Chandran (1895)</v>
      </c>
      <c r="D331" s="8">
        <v>2025</v>
      </c>
      <c r="E331" s="8" t="s">
        <v>23</v>
      </c>
      <c r="F331" s="8" t="s">
        <v>166</v>
      </c>
      <c r="G331" s="8" t="s">
        <v>22</v>
      </c>
      <c r="H331" s="8" t="s">
        <v>102</v>
      </c>
      <c r="I331" s="12" t="s">
        <v>296</v>
      </c>
      <c r="J331" s="35" t="s">
        <v>21</v>
      </c>
      <c r="K331" s="36">
        <v>841636</v>
      </c>
      <c r="L331" s="36"/>
      <c r="M331" s="35"/>
      <c r="N331" s="36"/>
      <c r="O331" s="35"/>
      <c r="P331" s="36"/>
      <c r="Q331" s="37"/>
      <c r="R331" s="36"/>
      <c r="S331" s="35"/>
      <c r="T331" s="36"/>
      <c r="U331" s="35"/>
      <c r="V331" s="36"/>
      <c r="W331" s="39"/>
      <c r="X331" s="36"/>
      <c r="Y331" s="39"/>
      <c r="Z331" s="36"/>
      <c r="AA331" s="39"/>
      <c r="AB331" s="36">
        <v>81</v>
      </c>
      <c r="AC331" s="39">
        <v>9.624113036989862E-2</v>
      </c>
      <c r="AD331" s="36"/>
      <c r="AE331" s="39"/>
      <c r="AF331" s="36"/>
      <c r="AG331" s="35"/>
      <c r="AH331" s="36"/>
      <c r="AI331" s="35"/>
      <c r="AJ331" s="36"/>
      <c r="AK331" s="35"/>
      <c r="AL331" s="36"/>
      <c r="AM331" s="37"/>
      <c r="AN331" s="36"/>
      <c r="AO331" s="37"/>
      <c r="AP331" s="36"/>
      <c r="AQ331" s="35"/>
      <c r="AR331" s="36"/>
      <c r="AS331" s="35"/>
      <c r="AT331" s="36"/>
      <c r="AU331" s="37"/>
      <c r="AV331" s="36"/>
      <c r="AW331" s="8"/>
      <c r="AX331" s="8"/>
      <c r="AY331" s="8"/>
      <c r="AZ331" s="8"/>
      <c r="BA331" s="8"/>
      <c r="BB331" s="8"/>
      <c r="BC331" s="8"/>
      <c r="BD331" s="8"/>
      <c r="BE331" s="8"/>
      <c r="BF331" s="8"/>
      <c r="BG331" s="8"/>
      <c r="BH331" s="8"/>
      <c r="BI331" s="8"/>
      <c r="BJ331" s="8"/>
      <c r="BK331" s="8"/>
      <c r="BL331" s="8"/>
      <c r="BM331" s="8"/>
      <c r="BN331" s="8"/>
      <c r="BO331" s="8"/>
      <c r="BP331" s="8"/>
      <c r="BQ331" s="8"/>
      <c r="BR331" s="8"/>
      <c r="BS331" s="8"/>
      <c r="BT331" s="8"/>
      <c r="BU331" s="8"/>
      <c r="BV331" s="8"/>
      <c r="BW331" s="8"/>
      <c r="BX331" s="8"/>
      <c r="BY331" s="8"/>
      <c r="BZ331" s="8"/>
      <c r="CA331" s="8"/>
      <c r="CB331" s="8"/>
      <c r="CC331" s="8"/>
      <c r="CD331" s="8"/>
      <c r="CE331" s="8"/>
      <c r="CF331" s="8"/>
      <c r="CG331" s="8"/>
      <c r="CH331" s="8"/>
      <c r="CI331" s="8"/>
      <c r="CJ331" s="8"/>
      <c r="CK331" s="8"/>
    </row>
    <row r="332" spans="1:89" x14ac:dyDescent="0.25">
      <c r="A332" s="3">
        <v>1895</v>
      </c>
      <c r="B332" s="8" t="s">
        <v>103</v>
      </c>
      <c r="C332" s="12" t="str">
        <f t="shared" si="5"/>
        <v>Chandran (1895)</v>
      </c>
      <c r="D332" s="8">
        <v>2025</v>
      </c>
      <c r="E332" s="8" t="s">
        <v>25</v>
      </c>
      <c r="F332" s="8" t="s">
        <v>166</v>
      </c>
      <c r="G332" s="8" t="s">
        <v>22</v>
      </c>
      <c r="H332" s="8" t="s">
        <v>102</v>
      </c>
      <c r="I332" s="25" t="s">
        <v>24</v>
      </c>
      <c r="J332" s="35" t="s">
        <v>21</v>
      </c>
      <c r="K332" s="36">
        <v>841848</v>
      </c>
      <c r="L332" s="36"/>
      <c r="M332" s="35"/>
      <c r="N332" s="36"/>
      <c r="O332" s="35"/>
      <c r="P332" s="36"/>
      <c r="Q332" s="37"/>
      <c r="R332" s="36"/>
      <c r="S332" s="35"/>
      <c r="T332" s="36"/>
      <c r="U332" s="35"/>
      <c r="V332" s="36"/>
      <c r="W332" s="39"/>
      <c r="X332" s="36"/>
      <c r="Y332" s="39"/>
      <c r="Z332" s="36"/>
      <c r="AA332" s="39"/>
      <c r="AB332" s="36">
        <v>338</v>
      </c>
      <c r="AC332" s="39">
        <v>0.40149765753437672</v>
      </c>
      <c r="AD332" s="36"/>
      <c r="AE332" s="39"/>
      <c r="AF332" s="36"/>
      <c r="AG332" s="35"/>
      <c r="AH332" s="36"/>
      <c r="AI332" s="35"/>
      <c r="AJ332" s="36"/>
      <c r="AK332" s="35"/>
      <c r="AL332" s="36"/>
      <c r="AM332" s="37"/>
      <c r="AN332" s="36"/>
      <c r="AO332" s="37"/>
      <c r="AP332" s="36"/>
      <c r="AQ332" s="35"/>
      <c r="AR332" s="36"/>
      <c r="AS332" s="35"/>
      <c r="AT332" s="36"/>
      <c r="AU332" s="37"/>
      <c r="AV332" s="36"/>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c r="BV332" s="8"/>
      <c r="BW332" s="8"/>
      <c r="BX332" s="8"/>
      <c r="BY332" s="8"/>
      <c r="BZ332" s="8"/>
      <c r="CA332" s="8"/>
      <c r="CB332" s="8"/>
      <c r="CC332" s="8"/>
      <c r="CD332" s="8"/>
      <c r="CE332" s="8"/>
      <c r="CF332" s="8"/>
      <c r="CG332" s="8"/>
      <c r="CH332" s="8"/>
      <c r="CI332" s="8"/>
      <c r="CJ332" s="8"/>
      <c r="CK332" s="8"/>
    </row>
    <row r="333" spans="1:89" x14ac:dyDescent="0.25">
      <c r="A333" s="3">
        <v>1895</v>
      </c>
      <c r="B333" s="8" t="s">
        <v>103</v>
      </c>
      <c r="C333" s="12" t="str">
        <f t="shared" si="5"/>
        <v>Chandran (1895)</v>
      </c>
      <c r="D333" s="8">
        <v>2025</v>
      </c>
      <c r="E333" s="8" t="s">
        <v>25</v>
      </c>
      <c r="F333" s="8" t="s">
        <v>166</v>
      </c>
      <c r="G333" s="8" t="s">
        <v>22</v>
      </c>
      <c r="H333" s="8" t="s">
        <v>102</v>
      </c>
      <c r="I333" s="12" t="s">
        <v>295</v>
      </c>
      <c r="J333" s="35" t="s">
        <v>21</v>
      </c>
      <c r="K333" s="36">
        <v>254399</v>
      </c>
      <c r="L333" s="36"/>
      <c r="M333" s="35"/>
      <c r="N333" s="36"/>
      <c r="O333" s="35"/>
      <c r="P333" s="36"/>
      <c r="Q333" s="37"/>
      <c r="R333" s="36"/>
      <c r="S333" s="35"/>
      <c r="T333" s="36"/>
      <c r="U333" s="35"/>
      <c r="V333" s="36"/>
      <c r="W333" s="39"/>
      <c r="X333" s="36"/>
      <c r="Y333" s="39"/>
      <c r="Z333" s="36"/>
      <c r="AA333" s="39"/>
      <c r="AB333" s="36">
        <v>247</v>
      </c>
      <c r="AC333" s="39">
        <v>0.9709157661783262</v>
      </c>
      <c r="AD333" s="36"/>
      <c r="AE333" s="39"/>
      <c r="AF333" s="36"/>
      <c r="AG333" s="35"/>
      <c r="AH333" s="36"/>
      <c r="AI333" s="35"/>
      <c r="AJ333" s="36"/>
      <c r="AK333" s="35"/>
      <c r="AL333" s="36"/>
      <c r="AM333" s="37"/>
      <c r="AN333" s="36"/>
      <c r="AO333" s="37"/>
      <c r="AP333" s="36"/>
      <c r="AQ333" s="35"/>
      <c r="AR333" s="36"/>
      <c r="AS333" s="35"/>
      <c r="AT333" s="36"/>
      <c r="AU333" s="37"/>
      <c r="AV333" s="36"/>
      <c r="AW333" s="8"/>
      <c r="AX333" s="8"/>
      <c r="AY333" s="8"/>
      <c r="AZ333" s="8"/>
      <c r="BA333" s="8"/>
      <c r="BB333" s="8"/>
      <c r="BC333" s="8"/>
      <c r="BD333" s="8"/>
      <c r="BE333" s="8"/>
      <c r="BF333" s="8"/>
      <c r="BG333" s="8"/>
      <c r="BH333" s="8"/>
      <c r="BI333" s="8"/>
      <c r="BJ333" s="8"/>
      <c r="BK333" s="8"/>
      <c r="BL333" s="8"/>
      <c r="BM333" s="8"/>
      <c r="BN333" s="8"/>
      <c r="BO333" s="8"/>
      <c r="BP333" s="8"/>
      <c r="BQ333" s="8"/>
      <c r="BR333" s="8"/>
      <c r="BS333" s="8"/>
      <c r="BT333" s="8"/>
      <c r="BU333" s="8"/>
      <c r="BV333" s="8"/>
      <c r="BW333" s="8"/>
      <c r="BX333" s="8"/>
      <c r="BY333" s="8"/>
      <c r="BZ333" s="8"/>
      <c r="CA333" s="8"/>
      <c r="CB333" s="8"/>
      <c r="CC333" s="8"/>
      <c r="CD333" s="8"/>
      <c r="CE333" s="8"/>
      <c r="CF333" s="8"/>
      <c r="CG333" s="8"/>
      <c r="CH333" s="8"/>
      <c r="CI333" s="8"/>
      <c r="CJ333" s="8"/>
      <c r="CK333" s="8"/>
    </row>
    <row r="334" spans="1:89" x14ac:dyDescent="0.25">
      <c r="A334" s="3">
        <v>1895</v>
      </c>
      <c r="B334" s="8" t="s">
        <v>103</v>
      </c>
      <c r="C334" s="12" t="str">
        <f t="shared" si="5"/>
        <v>Chandran (1895)</v>
      </c>
      <c r="D334" s="8">
        <v>2025</v>
      </c>
      <c r="E334" s="8" t="s">
        <v>25</v>
      </c>
      <c r="F334" s="8" t="s">
        <v>166</v>
      </c>
      <c r="G334" s="8" t="s">
        <v>22</v>
      </c>
      <c r="H334" s="8" t="s">
        <v>102</v>
      </c>
      <c r="I334" s="12" t="s">
        <v>296</v>
      </c>
      <c r="J334" s="35" t="s">
        <v>21</v>
      </c>
      <c r="K334" s="36">
        <v>587449</v>
      </c>
      <c r="L334" s="36"/>
      <c r="M334" s="35"/>
      <c r="N334" s="36"/>
      <c r="O334" s="35"/>
      <c r="P334" s="36"/>
      <c r="Q334" s="37"/>
      <c r="R334" s="36"/>
      <c r="S334" s="35"/>
      <c r="T334" s="36"/>
      <c r="U334" s="35"/>
      <c r="V334" s="36"/>
      <c r="W334" s="39"/>
      <c r="X334" s="36"/>
      <c r="Y334" s="39"/>
      <c r="Z334" s="36"/>
      <c r="AA334" s="39"/>
      <c r="AB334" s="36">
        <v>91</v>
      </c>
      <c r="AC334" s="39">
        <v>0.15490706427281348</v>
      </c>
      <c r="AD334" s="36"/>
      <c r="AE334" s="39"/>
      <c r="AF334" s="36"/>
      <c r="AG334" s="35"/>
      <c r="AH334" s="36"/>
      <c r="AI334" s="35"/>
      <c r="AJ334" s="36"/>
      <c r="AK334" s="35"/>
      <c r="AL334" s="36"/>
      <c r="AM334" s="37"/>
      <c r="AN334" s="36"/>
      <c r="AO334" s="37"/>
      <c r="AP334" s="36"/>
      <c r="AQ334" s="35"/>
      <c r="AR334" s="36"/>
      <c r="AS334" s="35"/>
      <c r="AT334" s="36"/>
      <c r="AU334" s="37"/>
      <c r="AV334" s="36"/>
      <c r="AW334" s="8"/>
      <c r="AX334" s="8"/>
      <c r="AY334" s="8"/>
      <c r="AZ334" s="8"/>
      <c r="BA334" s="8"/>
      <c r="BB334" s="8"/>
      <c r="BC334" s="8"/>
      <c r="BD334" s="8"/>
      <c r="BE334" s="8"/>
      <c r="BF334" s="8"/>
      <c r="BG334" s="8"/>
      <c r="BH334" s="8"/>
      <c r="BI334" s="8"/>
      <c r="BJ334" s="8"/>
      <c r="BK334" s="8"/>
      <c r="BL334" s="8"/>
      <c r="BM334" s="8"/>
      <c r="BN334" s="8"/>
      <c r="BO334" s="8"/>
      <c r="BP334" s="8"/>
      <c r="BQ334" s="8"/>
      <c r="BR334" s="8"/>
      <c r="BS334" s="8"/>
      <c r="BT334" s="8"/>
      <c r="BU334" s="8"/>
      <c r="BV334" s="8"/>
      <c r="BW334" s="8"/>
      <c r="BX334" s="8"/>
      <c r="BY334" s="8"/>
      <c r="BZ334" s="8"/>
      <c r="CA334" s="8"/>
      <c r="CB334" s="8"/>
      <c r="CC334" s="8"/>
      <c r="CD334" s="8"/>
      <c r="CE334" s="8"/>
      <c r="CF334" s="8"/>
      <c r="CG334" s="8"/>
      <c r="CH334" s="8"/>
      <c r="CI334" s="8"/>
      <c r="CJ334" s="8"/>
      <c r="CK334" s="8"/>
    </row>
    <row r="335" spans="1:89" x14ac:dyDescent="0.25">
      <c r="A335" s="3">
        <v>1976</v>
      </c>
      <c r="B335" s="8" t="s">
        <v>385</v>
      </c>
      <c r="C335" s="12" t="str">
        <f t="shared" si="5"/>
        <v>Cresswell (1976)</v>
      </c>
      <c r="D335" s="8">
        <v>2025</v>
      </c>
      <c r="E335" s="8" t="s">
        <v>23</v>
      </c>
      <c r="F335" s="8" t="s">
        <v>240</v>
      </c>
      <c r="G335" s="8" t="s">
        <v>199</v>
      </c>
      <c r="H335" s="8" t="s">
        <v>102</v>
      </c>
      <c r="I335" s="25" t="s">
        <v>24</v>
      </c>
      <c r="J335" s="35" t="s">
        <v>20</v>
      </c>
      <c r="K335" s="36">
        <v>1515</v>
      </c>
      <c r="L335" s="36">
        <v>65</v>
      </c>
      <c r="M335" s="35">
        <v>42.904290429042902</v>
      </c>
      <c r="N335" s="36"/>
      <c r="O335" s="35"/>
      <c r="P335" s="36"/>
      <c r="Q335" s="37"/>
      <c r="R335" s="36"/>
      <c r="S335" s="35"/>
      <c r="T335" s="36"/>
      <c r="U335" s="35"/>
      <c r="V335" s="36"/>
      <c r="W335" s="39"/>
      <c r="X335" s="36"/>
      <c r="Y335" s="39"/>
      <c r="Z335" s="36"/>
      <c r="AA335" s="39"/>
      <c r="AB335" s="36"/>
      <c r="AC335" s="39"/>
      <c r="AD335" s="36"/>
      <c r="AE335" s="39"/>
      <c r="AF335" s="36"/>
      <c r="AG335" s="35"/>
      <c r="AH335" s="36"/>
      <c r="AI335" s="35"/>
      <c r="AJ335" s="36"/>
      <c r="AK335" s="35"/>
      <c r="AL335" s="36"/>
      <c r="AM335" s="37"/>
      <c r="AN335" s="36"/>
      <c r="AO335" s="37"/>
      <c r="AP335" s="36"/>
      <c r="AQ335" s="35"/>
      <c r="AR335" s="36"/>
      <c r="AS335" s="35"/>
      <c r="AT335" s="36"/>
      <c r="AU335" s="37"/>
      <c r="AV335" s="36"/>
      <c r="AW335" s="8"/>
      <c r="AX335" s="8"/>
      <c r="AY335" s="8"/>
      <c r="AZ335" s="8"/>
      <c r="BA335" s="8"/>
      <c r="BB335" s="8"/>
      <c r="BC335" s="8"/>
      <c r="BD335" s="8"/>
      <c r="BE335" s="8"/>
      <c r="BF335" s="8"/>
      <c r="BG335" s="8"/>
      <c r="BH335" s="8"/>
      <c r="BI335" s="8"/>
      <c r="BJ335" s="8"/>
      <c r="BK335" s="8"/>
      <c r="BL335" s="8"/>
      <c r="BM335" s="8"/>
      <c r="BN335" s="8"/>
      <c r="BO335" s="8"/>
      <c r="BP335" s="8"/>
      <c r="BQ335" s="8"/>
      <c r="BR335" s="8"/>
      <c r="BS335" s="8"/>
      <c r="BT335" s="8"/>
      <c r="BU335" s="8"/>
      <c r="BV335" s="8"/>
      <c r="BW335" s="8"/>
      <c r="BX335" s="8"/>
      <c r="BY335" s="8"/>
      <c r="BZ335" s="8"/>
      <c r="CA335" s="8"/>
      <c r="CB335" s="8"/>
      <c r="CC335" s="8"/>
      <c r="CD335" s="8"/>
      <c r="CE335" s="8"/>
      <c r="CF335" s="8"/>
      <c r="CG335" s="8"/>
      <c r="CH335" s="8"/>
      <c r="CI335" s="8"/>
      <c r="CJ335" s="8"/>
      <c r="CK335" s="8"/>
    </row>
    <row r="336" spans="1:89" x14ac:dyDescent="0.25">
      <c r="A336" s="3">
        <v>1976</v>
      </c>
      <c r="B336" s="8" t="s">
        <v>385</v>
      </c>
      <c r="C336" s="12" t="str">
        <f t="shared" si="5"/>
        <v>Cresswell (1976)</v>
      </c>
      <c r="D336" s="8">
        <v>2025</v>
      </c>
      <c r="E336" s="8" t="s">
        <v>23</v>
      </c>
      <c r="F336" s="8" t="s">
        <v>240</v>
      </c>
      <c r="G336" s="8" t="s">
        <v>199</v>
      </c>
      <c r="H336" s="8" t="s">
        <v>102</v>
      </c>
      <c r="I336" s="12" t="s">
        <v>295</v>
      </c>
      <c r="J336" s="35" t="s">
        <v>20</v>
      </c>
      <c r="K336" s="36">
        <v>93</v>
      </c>
      <c r="L336" s="36">
        <v>16</v>
      </c>
      <c r="M336" s="35">
        <v>172.04301075268819</v>
      </c>
      <c r="N336" s="36"/>
      <c r="O336" s="35"/>
      <c r="P336" s="36"/>
      <c r="Q336" s="37"/>
      <c r="R336" s="36"/>
      <c r="S336" s="35"/>
      <c r="T336" s="36"/>
      <c r="U336" s="35"/>
      <c r="V336" s="36"/>
      <c r="W336" s="39"/>
      <c r="X336" s="36"/>
      <c r="Y336" s="39"/>
      <c r="Z336" s="36"/>
      <c r="AA336" s="39"/>
      <c r="AB336" s="36"/>
      <c r="AC336" s="39"/>
      <c r="AD336" s="36"/>
      <c r="AE336" s="39"/>
      <c r="AF336" s="36"/>
      <c r="AG336" s="35"/>
      <c r="AH336" s="36"/>
      <c r="AI336" s="35"/>
      <c r="AJ336" s="36"/>
      <c r="AK336" s="35"/>
      <c r="AL336" s="36"/>
      <c r="AM336" s="37"/>
      <c r="AN336" s="36"/>
      <c r="AO336" s="37"/>
      <c r="AP336" s="36"/>
      <c r="AQ336" s="35"/>
      <c r="AR336" s="36"/>
      <c r="AS336" s="35"/>
      <c r="AT336" s="36"/>
      <c r="AU336" s="37"/>
      <c r="AV336" s="36"/>
      <c r="AW336" s="8"/>
      <c r="AX336" s="8"/>
      <c r="AY336" s="8"/>
      <c r="AZ336" s="8"/>
      <c r="BA336" s="8"/>
      <c r="BB336" s="8"/>
      <c r="BC336" s="8"/>
      <c r="BD336" s="8"/>
      <c r="BE336" s="8"/>
      <c r="BF336" s="8"/>
      <c r="BG336" s="8"/>
      <c r="BH336" s="8"/>
      <c r="BI336" s="8"/>
      <c r="BJ336" s="8"/>
      <c r="BK336" s="8"/>
      <c r="BL336" s="8"/>
      <c r="BM336" s="8"/>
      <c r="BN336" s="8"/>
      <c r="BO336" s="8"/>
      <c r="BP336" s="8"/>
      <c r="BQ336" s="8"/>
      <c r="BR336" s="8"/>
      <c r="BS336" s="8"/>
      <c r="BT336" s="8"/>
      <c r="BU336" s="8"/>
      <c r="BV336" s="8"/>
      <c r="BW336" s="8"/>
      <c r="BX336" s="8"/>
      <c r="BY336" s="8"/>
      <c r="BZ336" s="8"/>
      <c r="CA336" s="8"/>
      <c r="CB336" s="8"/>
      <c r="CC336" s="8"/>
      <c r="CD336" s="8"/>
      <c r="CE336" s="8"/>
      <c r="CF336" s="8"/>
      <c r="CG336" s="8"/>
      <c r="CH336" s="8"/>
      <c r="CI336" s="8"/>
      <c r="CJ336" s="8"/>
      <c r="CK336" s="8"/>
    </row>
    <row r="337" spans="1:89" x14ac:dyDescent="0.25">
      <c r="A337" s="3">
        <v>1976</v>
      </c>
      <c r="B337" s="8" t="s">
        <v>385</v>
      </c>
      <c r="C337" s="12" t="str">
        <f t="shared" si="5"/>
        <v>Cresswell (1976)</v>
      </c>
      <c r="D337" s="8">
        <v>2025</v>
      </c>
      <c r="E337" s="8" t="s">
        <v>23</v>
      </c>
      <c r="F337" s="8" t="s">
        <v>240</v>
      </c>
      <c r="G337" s="8" t="s">
        <v>199</v>
      </c>
      <c r="H337" s="8" t="s">
        <v>102</v>
      </c>
      <c r="I337" s="12" t="s">
        <v>296</v>
      </c>
      <c r="J337" s="35" t="s">
        <v>20</v>
      </c>
      <c r="K337" s="36">
        <v>1421</v>
      </c>
      <c r="L337" s="36">
        <v>18</v>
      </c>
      <c r="M337" s="35">
        <v>12.667135819845178</v>
      </c>
      <c r="N337" s="36"/>
      <c r="O337" s="35"/>
      <c r="P337" s="36"/>
      <c r="Q337" s="37"/>
      <c r="R337" s="36"/>
      <c r="S337" s="35"/>
      <c r="T337" s="36"/>
      <c r="U337" s="35"/>
      <c r="V337" s="36"/>
      <c r="W337" s="39"/>
      <c r="X337" s="36"/>
      <c r="Y337" s="39"/>
      <c r="Z337" s="36"/>
      <c r="AA337" s="39"/>
      <c r="AB337" s="36"/>
      <c r="AC337" s="39"/>
      <c r="AD337" s="36"/>
      <c r="AE337" s="39"/>
      <c r="AF337" s="36"/>
      <c r="AG337" s="35"/>
      <c r="AH337" s="36"/>
      <c r="AI337" s="35"/>
      <c r="AJ337" s="36"/>
      <c r="AK337" s="35"/>
      <c r="AL337" s="36"/>
      <c r="AM337" s="37"/>
      <c r="AN337" s="36"/>
      <c r="AO337" s="37"/>
      <c r="AP337" s="36"/>
      <c r="AQ337" s="35"/>
      <c r="AR337" s="36"/>
      <c r="AS337" s="35"/>
      <c r="AT337" s="36"/>
      <c r="AU337" s="37"/>
      <c r="AV337" s="36"/>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8"/>
      <c r="BU337" s="8"/>
      <c r="BV337" s="8"/>
      <c r="BW337" s="8"/>
      <c r="BX337" s="8"/>
      <c r="BY337" s="8"/>
      <c r="BZ337" s="8"/>
      <c r="CA337" s="8"/>
      <c r="CB337" s="8"/>
      <c r="CC337" s="8"/>
      <c r="CD337" s="8"/>
      <c r="CE337" s="8"/>
      <c r="CF337" s="8"/>
      <c r="CG337" s="8"/>
      <c r="CH337" s="8"/>
      <c r="CI337" s="8"/>
      <c r="CJ337" s="8"/>
      <c r="CK337" s="8"/>
    </row>
    <row r="338" spans="1:89" x14ac:dyDescent="0.25">
      <c r="A338" s="3">
        <v>1976</v>
      </c>
      <c r="B338" s="8" t="s">
        <v>385</v>
      </c>
      <c r="C338" s="12" t="str">
        <f t="shared" si="5"/>
        <v>Cresswell (1976)</v>
      </c>
      <c r="D338" s="8">
        <v>2025</v>
      </c>
      <c r="E338" s="8" t="s">
        <v>23</v>
      </c>
      <c r="F338" s="8" t="s">
        <v>240</v>
      </c>
      <c r="G338" s="8" t="s">
        <v>199</v>
      </c>
      <c r="H338" s="8" t="s">
        <v>206</v>
      </c>
      <c r="I338" s="25" t="s">
        <v>24</v>
      </c>
      <c r="J338" s="35" t="s">
        <v>20</v>
      </c>
      <c r="K338" s="36">
        <v>1515</v>
      </c>
      <c r="L338" s="36">
        <v>22</v>
      </c>
      <c r="M338" s="35">
        <v>14.521452145214521</v>
      </c>
      <c r="N338" s="36">
        <v>19</v>
      </c>
      <c r="O338" s="35">
        <v>12.541254125412541</v>
      </c>
      <c r="P338" s="36">
        <v>2</v>
      </c>
      <c r="Q338" s="37">
        <v>1.3201320132013201</v>
      </c>
      <c r="R338" s="36"/>
      <c r="S338" s="35"/>
      <c r="T338" s="36"/>
      <c r="U338" s="35"/>
      <c r="V338" s="36"/>
      <c r="W338" s="39"/>
      <c r="X338" s="36">
        <v>8</v>
      </c>
      <c r="Y338" s="39">
        <v>5.2805280528052805</v>
      </c>
      <c r="Z338" s="36"/>
      <c r="AA338" s="39"/>
      <c r="AB338" s="36">
        <v>3</v>
      </c>
      <c r="AC338" s="39">
        <v>1.9801980198019802</v>
      </c>
      <c r="AD338" s="36"/>
      <c r="AE338" s="39"/>
      <c r="AF338" s="36"/>
      <c r="AG338" s="35"/>
      <c r="AH338" s="36"/>
      <c r="AI338" s="35"/>
      <c r="AJ338" s="36"/>
      <c r="AK338" s="35"/>
      <c r="AL338" s="36"/>
      <c r="AM338" s="37"/>
      <c r="AN338" s="36"/>
      <c r="AO338" s="37"/>
      <c r="AP338" s="36"/>
      <c r="AQ338" s="35"/>
      <c r="AR338" s="36"/>
      <c r="AS338" s="35"/>
      <c r="AT338" s="36"/>
      <c r="AU338" s="37"/>
      <c r="AV338" s="36"/>
      <c r="AW338" s="8"/>
      <c r="AX338" s="8">
        <v>2</v>
      </c>
      <c r="AY338" s="8">
        <v>1.3201320132013201</v>
      </c>
      <c r="AZ338" s="8"/>
      <c r="BA338" s="8"/>
      <c r="BB338" s="8"/>
      <c r="BC338" s="8"/>
      <c r="BD338" s="8">
        <v>8</v>
      </c>
      <c r="BE338" s="8">
        <v>5.2805280528052805</v>
      </c>
      <c r="BF338" s="8"/>
      <c r="BG338" s="8"/>
      <c r="BH338" s="8"/>
      <c r="BI338" s="8"/>
      <c r="BJ338" s="8">
        <v>9</v>
      </c>
      <c r="BK338" s="8">
        <v>5.9405940594059405</v>
      </c>
      <c r="BL338" s="8">
        <v>5</v>
      </c>
      <c r="BM338" s="8">
        <v>3.3003300330033003</v>
      </c>
      <c r="BN338" s="8"/>
      <c r="BO338" s="8"/>
      <c r="BP338" s="8">
        <v>12</v>
      </c>
      <c r="BQ338" s="8">
        <v>7.9207920792079207</v>
      </c>
      <c r="BR338" s="8"/>
      <c r="BS338" s="8"/>
      <c r="BT338" s="8">
        <v>7</v>
      </c>
      <c r="BU338" s="8">
        <v>4.6204620462046204</v>
      </c>
      <c r="BV338" s="8">
        <v>2</v>
      </c>
      <c r="BW338" s="8">
        <v>1.3201320132013201</v>
      </c>
      <c r="BX338" s="8"/>
      <c r="BY338" s="8"/>
      <c r="BZ338" s="8"/>
      <c r="CA338" s="8"/>
      <c r="CB338" s="8"/>
      <c r="CC338" s="8"/>
      <c r="CD338" s="8"/>
      <c r="CE338" s="8"/>
      <c r="CF338" s="8"/>
      <c r="CG338" s="8"/>
      <c r="CH338" s="8"/>
      <c r="CI338" s="8"/>
      <c r="CJ338" s="8"/>
      <c r="CK338" s="8"/>
    </row>
    <row r="339" spans="1:89" x14ac:dyDescent="0.25">
      <c r="A339" s="3">
        <v>1976</v>
      </c>
      <c r="B339" s="8" t="s">
        <v>385</v>
      </c>
      <c r="C339" s="12" t="str">
        <f t="shared" si="5"/>
        <v>Cresswell (1976)</v>
      </c>
      <c r="D339" s="8">
        <v>2025</v>
      </c>
      <c r="E339" s="8" t="s">
        <v>23</v>
      </c>
      <c r="F339" s="8" t="s">
        <v>240</v>
      </c>
      <c r="G339" s="8" t="s">
        <v>199</v>
      </c>
      <c r="H339" s="8" t="s">
        <v>206</v>
      </c>
      <c r="I339" s="12" t="s">
        <v>295</v>
      </c>
      <c r="J339" s="35" t="s">
        <v>20</v>
      </c>
      <c r="K339" s="36">
        <v>93</v>
      </c>
      <c r="L339" s="36">
        <v>9</v>
      </c>
      <c r="M339" s="35">
        <v>96.774193548387089</v>
      </c>
      <c r="N339" s="36">
        <v>8</v>
      </c>
      <c r="O339" s="35">
        <v>86.021505376344095</v>
      </c>
      <c r="P339" s="36">
        <v>1</v>
      </c>
      <c r="Q339" s="37">
        <v>10.752688172043012</v>
      </c>
      <c r="R339" s="36"/>
      <c r="S339" s="35"/>
      <c r="T339" s="36"/>
      <c r="U339" s="35"/>
      <c r="V339" s="36"/>
      <c r="W339" s="39"/>
      <c r="X339" s="36">
        <v>3</v>
      </c>
      <c r="Y339" s="39">
        <v>32.258064516129032</v>
      </c>
      <c r="Z339" s="36"/>
      <c r="AA339" s="39"/>
      <c r="AB339" s="36">
        <v>1</v>
      </c>
      <c r="AC339" s="39">
        <v>10.752688172043012</v>
      </c>
      <c r="AD339" s="36"/>
      <c r="AE339" s="39"/>
      <c r="AF339" s="36"/>
      <c r="AG339" s="35"/>
      <c r="AH339" s="36"/>
      <c r="AI339" s="35"/>
      <c r="AJ339" s="36"/>
      <c r="AK339" s="35"/>
      <c r="AL339" s="36"/>
      <c r="AM339" s="37"/>
      <c r="AN339" s="36"/>
      <c r="AO339" s="37"/>
      <c r="AP339" s="36"/>
      <c r="AQ339" s="35"/>
      <c r="AR339" s="36"/>
      <c r="AS339" s="35"/>
      <c r="AT339" s="36"/>
      <c r="AU339" s="37"/>
      <c r="AV339" s="36"/>
      <c r="AW339" s="8"/>
      <c r="AX339" s="8">
        <v>0</v>
      </c>
      <c r="AY339" s="8">
        <v>0</v>
      </c>
      <c r="AZ339" s="8"/>
      <c r="BA339" s="8"/>
      <c r="BB339" s="8"/>
      <c r="BC339" s="8"/>
      <c r="BD339" s="8">
        <v>4</v>
      </c>
      <c r="BE339" s="8">
        <v>43.010752688172047</v>
      </c>
      <c r="BF339" s="8"/>
      <c r="BG339" s="8"/>
      <c r="BH339" s="8"/>
      <c r="BI339" s="8"/>
      <c r="BJ339" s="8">
        <v>5</v>
      </c>
      <c r="BK339" s="8">
        <v>53.763440860215056</v>
      </c>
      <c r="BL339" s="8">
        <v>0</v>
      </c>
      <c r="BM339" s="8">
        <v>0</v>
      </c>
      <c r="BN339" s="8"/>
      <c r="BO339" s="8"/>
      <c r="BP339" s="8">
        <v>7</v>
      </c>
      <c r="BQ339" s="8">
        <v>75.268817204301072</v>
      </c>
      <c r="BR339" s="8"/>
      <c r="BS339" s="8"/>
      <c r="BT339" s="8">
        <v>2</v>
      </c>
      <c r="BU339" s="8">
        <v>21.505376344086024</v>
      </c>
      <c r="BV339" s="8">
        <v>0</v>
      </c>
      <c r="BW339" s="8">
        <v>0</v>
      </c>
      <c r="BX339" s="8"/>
      <c r="BY339" s="8"/>
      <c r="BZ339" s="8"/>
      <c r="CA339" s="8"/>
      <c r="CB339" s="8"/>
      <c r="CC339" s="8"/>
      <c r="CD339" s="8"/>
      <c r="CE339" s="8"/>
      <c r="CF339" s="8"/>
      <c r="CG339" s="8"/>
      <c r="CH339" s="8"/>
      <c r="CI339" s="8"/>
      <c r="CJ339" s="8"/>
      <c r="CK339" s="8"/>
    </row>
    <row r="340" spans="1:89" x14ac:dyDescent="0.25">
      <c r="A340" s="3">
        <v>1976</v>
      </c>
      <c r="B340" s="8" t="s">
        <v>385</v>
      </c>
      <c r="C340" s="12" t="str">
        <f t="shared" si="5"/>
        <v>Cresswell (1976)</v>
      </c>
      <c r="D340" s="8">
        <v>2025</v>
      </c>
      <c r="E340" s="8" t="s">
        <v>23</v>
      </c>
      <c r="F340" s="8" t="s">
        <v>240</v>
      </c>
      <c r="G340" s="8" t="s">
        <v>199</v>
      </c>
      <c r="H340" s="8" t="s">
        <v>206</v>
      </c>
      <c r="I340" s="12" t="s">
        <v>296</v>
      </c>
      <c r="J340" s="35" t="s">
        <v>20</v>
      </c>
      <c r="K340" s="36">
        <v>1421</v>
      </c>
      <c r="L340" s="36">
        <v>8</v>
      </c>
      <c r="M340" s="35">
        <v>5.6298381421534129</v>
      </c>
      <c r="N340" s="36">
        <v>6</v>
      </c>
      <c r="O340" s="35">
        <v>4.2223786066150604</v>
      </c>
      <c r="P340" s="36">
        <v>1</v>
      </c>
      <c r="Q340" s="37">
        <v>0.70372976776917662</v>
      </c>
      <c r="R340" s="36"/>
      <c r="S340" s="35"/>
      <c r="T340" s="36"/>
      <c r="U340" s="35"/>
      <c r="V340" s="36"/>
      <c r="W340" s="39"/>
      <c r="X340" s="36">
        <v>3</v>
      </c>
      <c r="Y340" s="39">
        <v>2.1111893033075302</v>
      </c>
      <c r="Z340" s="36"/>
      <c r="AA340" s="39"/>
      <c r="AB340" s="36">
        <v>0</v>
      </c>
      <c r="AC340" s="39">
        <v>0</v>
      </c>
      <c r="AD340" s="36"/>
      <c r="AE340" s="39"/>
      <c r="AF340" s="36"/>
      <c r="AG340" s="35"/>
      <c r="AH340" s="36"/>
      <c r="AI340" s="35"/>
      <c r="AJ340" s="36"/>
      <c r="AK340" s="35"/>
      <c r="AL340" s="36"/>
      <c r="AM340" s="37"/>
      <c r="AN340" s="36"/>
      <c r="AO340" s="37"/>
      <c r="AP340" s="36"/>
      <c r="AQ340" s="35"/>
      <c r="AR340" s="36"/>
      <c r="AS340" s="35"/>
      <c r="AT340" s="36"/>
      <c r="AU340" s="37"/>
      <c r="AV340" s="36"/>
      <c r="AW340" s="8"/>
      <c r="AX340" s="8">
        <v>0</v>
      </c>
      <c r="AY340" s="8">
        <v>0</v>
      </c>
      <c r="AZ340" s="8"/>
      <c r="BA340" s="8"/>
      <c r="BB340" s="8"/>
      <c r="BC340" s="8"/>
      <c r="BD340" s="8">
        <v>4</v>
      </c>
      <c r="BE340" s="8">
        <v>2.8149190710767065</v>
      </c>
      <c r="BF340" s="8"/>
      <c r="BG340" s="8"/>
      <c r="BH340" s="8"/>
      <c r="BI340" s="8"/>
      <c r="BJ340" s="8">
        <v>4</v>
      </c>
      <c r="BK340" s="8">
        <v>2.8149190710767065</v>
      </c>
      <c r="BL340" s="8">
        <v>0</v>
      </c>
      <c r="BM340" s="8">
        <v>0</v>
      </c>
      <c r="BN340" s="8"/>
      <c r="BO340" s="8"/>
      <c r="BP340" s="8">
        <v>2</v>
      </c>
      <c r="BQ340" s="8">
        <v>1.4074595355383532</v>
      </c>
      <c r="BR340" s="8"/>
      <c r="BS340" s="8"/>
      <c r="BT340" s="8">
        <v>5</v>
      </c>
      <c r="BU340" s="8">
        <v>3.5186488388458832</v>
      </c>
      <c r="BV340" s="8">
        <v>0</v>
      </c>
      <c r="BW340" s="8">
        <v>0</v>
      </c>
      <c r="BX340" s="8"/>
      <c r="BY340" s="8"/>
      <c r="BZ340" s="8"/>
      <c r="CA340" s="8"/>
      <c r="CB340" s="8"/>
      <c r="CC340" s="8"/>
      <c r="CD340" s="8"/>
      <c r="CE340" s="8"/>
      <c r="CF340" s="8"/>
      <c r="CG340" s="8"/>
      <c r="CH340" s="8"/>
      <c r="CI340" s="8"/>
      <c r="CJ340" s="8"/>
      <c r="CK340" s="8"/>
    </row>
    <row r="341" spans="1:89" x14ac:dyDescent="0.25">
      <c r="A341" s="3">
        <v>1976</v>
      </c>
      <c r="B341" s="8" t="s">
        <v>385</v>
      </c>
      <c r="C341" s="12" t="str">
        <f t="shared" si="5"/>
        <v>Cresswell (1976)</v>
      </c>
      <c r="D341" s="8">
        <v>2025</v>
      </c>
      <c r="E341" s="8" t="s">
        <v>23</v>
      </c>
      <c r="F341" s="8" t="s">
        <v>240</v>
      </c>
      <c r="G341" s="8" t="s">
        <v>199</v>
      </c>
      <c r="H341" s="8" t="s">
        <v>85</v>
      </c>
      <c r="I341" s="25" t="s">
        <v>24</v>
      </c>
      <c r="J341" s="35" t="s">
        <v>20</v>
      </c>
      <c r="K341" s="36">
        <v>1515</v>
      </c>
      <c r="L341" s="36">
        <v>43</v>
      </c>
      <c r="M341" s="35">
        <v>28.382838283828381</v>
      </c>
      <c r="N341" s="36">
        <v>27</v>
      </c>
      <c r="O341" s="35">
        <v>17.82178217821782</v>
      </c>
      <c r="P341" s="36">
        <v>3</v>
      </c>
      <c r="Q341" s="37">
        <v>1.9801980198019802</v>
      </c>
      <c r="R341" s="36">
        <v>8</v>
      </c>
      <c r="S341" s="35">
        <v>5.2805280528052805</v>
      </c>
      <c r="T341" s="36">
        <v>5</v>
      </c>
      <c r="U341" s="35">
        <v>3.3003300330033003</v>
      </c>
      <c r="V341" s="36"/>
      <c r="W341" s="39"/>
      <c r="X341" s="36">
        <v>3</v>
      </c>
      <c r="Y341" s="39">
        <v>1.9801980198019802</v>
      </c>
      <c r="Z341" s="36">
        <v>8</v>
      </c>
      <c r="AA341" s="39">
        <v>5.2805280528052805</v>
      </c>
      <c r="AB341" s="36"/>
      <c r="AC341" s="39"/>
      <c r="AD341" s="36"/>
      <c r="AE341" s="39"/>
      <c r="AF341" s="36"/>
      <c r="AG341" s="35"/>
      <c r="AH341" s="36"/>
      <c r="AI341" s="35"/>
      <c r="AJ341" s="36"/>
      <c r="AK341" s="35"/>
      <c r="AL341" s="36"/>
      <c r="AM341" s="37"/>
      <c r="AN341" s="36"/>
      <c r="AO341" s="37"/>
      <c r="AP341" s="36"/>
      <c r="AQ341" s="35"/>
      <c r="AR341" s="36"/>
      <c r="AS341" s="35"/>
      <c r="AT341" s="36"/>
      <c r="AU341" s="37"/>
      <c r="AV341" s="36"/>
      <c r="AW341" s="8"/>
      <c r="AX341" s="8"/>
      <c r="AY341" s="8"/>
      <c r="AZ341" s="8">
        <v>7</v>
      </c>
      <c r="BA341" s="8">
        <v>4.6204620462046204</v>
      </c>
      <c r="BB341" s="8"/>
      <c r="BC341" s="8"/>
      <c r="BD341" s="8">
        <v>7</v>
      </c>
      <c r="BE341" s="8">
        <v>4.6204620462046204</v>
      </c>
      <c r="BF341" s="8"/>
      <c r="BG341" s="8"/>
      <c r="BH341" s="8"/>
      <c r="BI341" s="8"/>
      <c r="BJ341" s="8">
        <v>7</v>
      </c>
      <c r="BK341" s="8">
        <v>4.6204620462046204</v>
      </c>
      <c r="BL341" s="8">
        <v>29</v>
      </c>
      <c r="BM341" s="8">
        <v>19.14191419141914</v>
      </c>
      <c r="BN341" s="8"/>
      <c r="BO341" s="8"/>
      <c r="BP341" s="8">
        <v>20</v>
      </c>
      <c r="BQ341" s="8">
        <v>13.201320132013201</v>
      </c>
      <c r="BR341" s="8">
        <v>12</v>
      </c>
      <c r="BS341" s="8">
        <v>7.9207920792079207</v>
      </c>
      <c r="BT341" s="8"/>
      <c r="BU341" s="8"/>
      <c r="BV341" s="8"/>
      <c r="BW341" s="8"/>
      <c r="BX341" s="8"/>
      <c r="BY341" s="8"/>
      <c r="BZ341" s="8"/>
      <c r="CA341" s="8"/>
      <c r="CB341" s="8"/>
      <c r="CC341" s="8"/>
      <c r="CD341" s="8"/>
      <c r="CE341" s="8"/>
      <c r="CF341" s="8"/>
      <c r="CG341" s="8"/>
      <c r="CH341" s="8"/>
      <c r="CI341" s="8"/>
      <c r="CJ341" s="8"/>
      <c r="CK341" s="8"/>
    </row>
    <row r="342" spans="1:89" x14ac:dyDescent="0.25">
      <c r="A342" s="3">
        <v>1976</v>
      </c>
      <c r="B342" s="8" t="s">
        <v>385</v>
      </c>
      <c r="C342" s="12" t="str">
        <f t="shared" si="5"/>
        <v>Cresswell (1976)</v>
      </c>
      <c r="D342" s="8">
        <v>2025</v>
      </c>
      <c r="E342" s="8" t="s">
        <v>23</v>
      </c>
      <c r="F342" s="8" t="s">
        <v>240</v>
      </c>
      <c r="G342" s="8" t="s">
        <v>199</v>
      </c>
      <c r="H342" s="8" t="s">
        <v>85</v>
      </c>
      <c r="I342" s="12" t="s">
        <v>295</v>
      </c>
      <c r="J342" s="35" t="s">
        <v>20</v>
      </c>
      <c r="K342" s="36">
        <v>93</v>
      </c>
      <c r="L342" s="36">
        <v>7</v>
      </c>
      <c r="M342" s="35">
        <v>75.268817204301072</v>
      </c>
      <c r="N342" s="36">
        <v>2</v>
      </c>
      <c r="O342" s="35">
        <v>21.505376344086024</v>
      </c>
      <c r="P342" s="36">
        <v>2</v>
      </c>
      <c r="Q342" s="37">
        <v>21.505376344086024</v>
      </c>
      <c r="R342" s="36">
        <v>0</v>
      </c>
      <c r="S342" s="35">
        <v>0</v>
      </c>
      <c r="T342" s="36">
        <v>3</v>
      </c>
      <c r="U342" s="35">
        <v>32.258064516129032</v>
      </c>
      <c r="V342" s="36"/>
      <c r="W342" s="39"/>
      <c r="X342" s="36">
        <v>1</v>
      </c>
      <c r="Y342" s="39">
        <v>10.752688172043012</v>
      </c>
      <c r="Z342" s="36">
        <v>0</v>
      </c>
      <c r="AA342" s="39">
        <v>0</v>
      </c>
      <c r="AB342" s="36"/>
      <c r="AC342" s="39"/>
      <c r="AD342" s="36"/>
      <c r="AE342" s="39"/>
      <c r="AF342" s="36"/>
      <c r="AG342" s="35"/>
      <c r="AH342" s="36"/>
      <c r="AI342" s="35"/>
      <c r="AJ342" s="36"/>
      <c r="AK342" s="35"/>
      <c r="AL342" s="36"/>
      <c r="AM342" s="37"/>
      <c r="AN342" s="36"/>
      <c r="AO342" s="37"/>
      <c r="AP342" s="36"/>
      <c r="AQ342" s="35"/>
      <c r="AR342" s="36"/>
      <c r="AS342" s="35"/>
      <c r="AT342" s="36"/>
      <c r="AU342" s="37"/>
      <c r="AV342" s="36"/>
      <c r="AW342" s="8"/>
      <c r="AX342" s="8"/>
      <c r="AY342" s="8"/>
      <c r="AZ342" s="8">
        <v>0</v>
      </c>
      <c r="BA342" s="8">
        <v>0</v>
      </c>
      <c r="BB342" s="8"/>
      <c r="BC342" s="8"/>
      <c r="BD342" s="8">
        <v>6</v>
      </c>
      <c r="BE342" s="8">
        <v>64.516129032258064</v>
      </c>
      <c r="BF342" s="8"/>
      <c r="BG342" s="8"/>
      <c r="BH342" s="8"/>
      <c r="BI342" s="8"/>
      <c r="BJ342" s="8">
        <v>1</v>
      </c>
      <c r="BK342" s="8">
        <v>10.752688172043012</v>
      </c>
      <c r="BL342" s="8">
        <v>0</v>
      </c>
      <c r="BM342" s="8">
        <v>0</v>
      </c>
      <c r="BN342" s="8"/>
      <c r="BO342" s="8"/>
      <c r="BP342" s="8">
        <v>4</v>
      </c>
      <c r="BQ342" s="8">
        <v>43.010752688172047</v>
      </c>
      <c r="BR342" s="8">
        <v>1</v>
      </c>
      <c r="BS342" s="8">
        <v>10.752688172043012</v>
      </c>
      <c r="BT342" s="8"/>
      <c r="BU342" s="8"/>
      <c r="BV342" s="8"/>
      <c r="BW342" s="8"/>
      <c r="BX342" s="8"/>
      <c r="BY342" s="8"/>
      <c r="BZ342" s="8"/>
      <c r="CA342" s="8"/>
      <c r="CB342" s="8"/>
      <c r="CC342" s="8"/>
      <c r="CD342" s="8"/>
      <c r="CE342" s="8"/>
      <c r="CF342" s="8"/>
      <c r="CG342" s="8"/>
      <c r="CH342" s="8"/>
      <c r="CI342" s="8"/>
      <c r="CJ342" s="8"/>
      <c r="CK342" s="8"/>
    </row>
    <row r="343" spans="1:89" x14ac:dyDescent="0.25">
      <c r="A343" s="3">
        <v>1976</v>
      </c>
      <c r="B343" s="8" t="s">
        <v>385</v>
      </c>
      <c r="C343" s="12" t="str">
        <f t="shared" si="5"/>
        <v>Cresswell (1976)</v>
      </c>
      <c r="D343" s="8">
        <v>2025</v>
      </c>
      <c r="E343" s="8" t="s">
        <v>23</v>
      </c>
      <c r="F343" s="8" t="s">
        <v>240</v>
      </c>
      <c r="G343" s="8" t="s">
        <v>199</v>
      </c>
      <c r="H343" s="8" t="s">
        <v>85</v>
      </c>
      <c r="I343" s="12" t="s">
        <v>296</v>
      </c>
      <c r="J343" s="35" t="s">
        <v>20</v>
      </c>
      <c r="K343" s="36">
        <v>1421</v>
      </c>
      <c r="L343" s="36">
        <v>10</v>
      </c>
      <c r="M343" s="35">
        <v>7.0372976776917664</v>
      </c>
      <c r="N343" s="36">
        <v>6</v>
      </c>
      <c r="O343" s="35">
        <v>4.2223786066150604</v>
      </c>
      <c r="P343" s="36">
        <v>1</v>
      </c>
      <c r="Q343" s="37">
        <v>0.70372976776917662</v>
      </c>
      <c r="R343" s="36">
        <v>3</v>
      </c>
      <c r="S343" s="35">
        <v>2.1111893033075302</v>
      </c>
      <c r="T343" s="36">
        <v>0</v>
      </c>
      <c r="U343" s="35">
        <v>0</v>
      </c>
      <c r="V343" s="36"/>
      <c r="W343" s="39"/>
      <c r="X343" s="36">
        <v>1</v>
      </c>
      <c r="Y343" s="39">
        <v>0.70372976776917662</v>
      </c>
      <c r="Z343" s="36">
        <v>2</v>
      </c>
      <c r="AA343" s="39">
        <v>1.4074595355383532</v>
      </c>
      <c r="AB343" s="36"/>
      <c r="AC343" s="39"/>
      <c r="AD343" s="36"/>
      <c r="AE343" s="39"/>
      <c r="AF343" s="36"/>
      <c r="AG343" s="35"/>
      <c r="AH343" s="36"/>
      <c r="AI343" s="35"/>
      <c r="AJ343" s="36"/>
      <c r="AK343" s="35"/>
      <c r="AL343" s="36"/>
      <c r="AM343" s="37"/>
      <c r="AN343" s="36"/>
      <c r="AO343" s="37"/>
      <c r="AP343" s="36"/>
      <c r="AQ343" s="35"/>
      <c r="AR343" s="36"/>
      <c r="AS343" s="35"/>
      <c r="AT343" s="36"/>
      <c r="AU343" s="37"/>
      <c r="AV343" s="36"/>
      <c r="AW343" s="8"/>
      <c r="AX343" s="8"/>
      <c r="AY343" s="8"/>
      <c r="AZ343" s="8">
        <v>2</v>
      </c>
      <c r="BA343" s="8">
        <v>1.4074595355383532</v>
      </c>
      <c r="BB343" s="8"/>
      <c r="BC343" s="8"/>
      <c r="BD343" s="8">
        <v>1</v>
      </c>
      <c r="BE343" s="8">
        <v>0.70372976776917662</v>
      </c>
      <c r="BF343" s="8"/>
      <c r="BG343" s="8"/>
      <c r="BH343" s="8"/>
      <c r="BI343" s="8"/>
      <c r="BJ343" s="8">
        <v>6</v>
      </c>
      <c r="BK343" s="8">
        <v>4.2223786066150604</v>
      </c>
      <c r="BL343" s="8">
        <v>3</v>
      </c>
      <c r="BM343" s="8">
        <v>2.1111893033075302</v>
      </c>
      <c r="BN343" s="8"/>
      <c r="BO343" s="8"/>
      <c r="BP343" s="8">
        <v>3</v>
      </c>
      <c r="BQ343" s="8">
        <v>2.1111893033075302</v>
      </c>
      <c r="BR343" s="8">
        <v>4</v>
      </c>
      <c r="BS343" s="8">
        <v>2.8149190710767065</v>
      </c>
      <c r="BT343" s="8"/>
      <c r="BU343" s="8"/>
      <c r="BV343" s="8"/>
      <c r="BW343" s="8"/>
      <c r="BX343" s="8"/>
      <c r="BY343" s="8"/>
      <c r="BZ343" s="8"/>
      <c r="CA343" s="8"/>
      <c r="CB343" s="8"/>
      <c r="CC343" s="8"/>
      <c r="CD343" s="8"/>
      <c r="CE343" s="8"/>
      <c r="CF343" s="8"/>
      <c r="CG343" s="8"/>
      <c r="CH343" s="8"/>
      <c r="CI343" s="8"/>
      <c r="CJ343" s="8"/>
      <c r="CK343" s="8"/>
    </row>
    <row r="344" spans="1:89" x14ac:dyDescent="0.25">
      <c r="A344" s="3">
        <v>1995</v>
      </c>
      <c r="B344" s="8" t="s">
        <v>387</v>
      </c>
      <c r="C344" s="12" t="str">
        <f t="shared" si="5"/>
        <v>Trikha (1995)</v>
      </c>
      <c r="D344" s="8">
        <v>2025</v>
      </c>
      <c r="E344" s="8" t="s">
        <v>25</v>
      </c>
      <c r="F344" s="8" t="s">
        <v>240</v>
      </c>
      <c r="G344" s="8" t="s">
        <v>82</v>
      </c>
      <c r="H344" s="8" t="s">
        <v>102</v>
      </c>
      <c r="I344" s="25" t="s">
        <v>24</v>
      </c>
      <c r="J344" s="35" t="s">
        <v>20</v>
      </c>
      <c r="K344" s="36">
        <v>50079</v>
      </c>
      <c r="L344" s="36">
        <v>314</v>
      </c>
      <c r="M344" s="35">
        <v>6.2700932526607955</v>
      </c>
      <c r="N344" s="36"/>
      <c r="O344" s="35"/>
      <c r="P344" s="36"/>
      <c r="Q344" s="37"/>
      <c r="R344" s="36"/>
      <c r="S344" s="35"/>
      <c r="T344" s="36"/>
      <c r="U344" s="35"/>
      <c r="V344" s="36"/>
      <c r="W344" s="39"/>
      <c r="X344" s="36">
        <v>464</v>
      </c>
      <c r="Y344" s="39">
        <v>9.2653607300465275</v>
      </c>
      <c r="Z344" s="36">
        <v>393</v>
      </c>
      <c r="AA344" s="39">
        <v>7.8476007907506142</v>
      </c>
      <c r="AB344" s="36">
        <v>107</v>
      </c>
      <c r="AC344" s="39">
        <v>2.1366241338684877</v>
      </c>
      <c r="AD344" s="36">
        <v>110</v>
      </c>
      <c r="AE344" s="39">
        <v>2.1965294834162026</v>
      </c>
      <c r="AF344" s="36"/>
      <c r="AG344" s="35"/>
      <c r="AH344" s="36"/>
      <c r="AI344" s="35"/>
      <c r="AJ344" s="36">
        <v>23</v>
      </c>
      <c r="AK344" s="35">
        <v>0.45927434653247867</v>
      </c>
      <c r="AL344" s="36">
        <v>103</v>
      </c>
      <c r="AM344" s="37">
        <v>2.056750334471535</v>
      </c>
      <c r="AN344" s="36"/>
      <c r="AO344" s="37"/>
      <c r="AP344" s="36">
        <v>177</v>
      </c>
      <c r="AQ344" s="35">
        <v>3.5344156233151622</v>
      </c>
      <c r="AR344" s="36"/>
      <c r="AS344" s="35"/>
      <c r="AT344" s="36"/>
      <c r="AU344" s="37"/>
      <c r="AV344" s="36">
        <v>90</v>
      </c>
      <c r="AW344" s="8">
        <v>1.7971604864314383</v>
      </c>
      <c r="AX344" s="8">
        <v>239</v>
      </c>
      <c r="AY344" s="8">
        <v>4.7724595139679309</v>
      </c>
      <c r="AZ344" s="8"/>
      <c r="BA344" s="8"/>
      <c r="BB344" s="8"/>
      <c r="BC344" s="8"/>
      <c r="BD344" s="8"/>
      <c r="BE344" s="8"/>
      <c r="BF344" s="8"/>
      <c r="BG344" s="8"/>
      <c r="BH344" s="8"/>
      <c r="BI344" s="8"/>
      <c r="BJ344" s="8"/>
      <c r="BK344" s="8"/>
      <c r="BL344" s="8"/>
      <c r="BM344" s="8"/>
      <c r="BN344" s="8"/>
      <c r="BO344" s="8"/>
      <c r="BP344" s="8"/>
      <c r="BQ344" s="8"/>
      <c r="BR344" s="8"/>
      <c r="BS344" s="8"/>
      <c r="BT344" s="8"/>
      <c r="BU344" s="8"/>
      <c r="BV344" s="8"/>
      <c r="BW344" s="8"/>
      <c r="BX344" s="8"/>
      <c r="BY344" s="8"/>
      <c r="BZ344" s="8"/>
      <c r="CA344" s="8"/>
      <c r="CB344" s="8"/>
      <c r="CC344" s="8"/>
      <c r="CD344" s="8"/>
      <c r="CE344" s="8"/>
      <c r="CF344" s="8"/>
      <c r="CG344" s="8"/>
      <c r="CH344" s="8"/>
      <c r="CI344" s="8"/>
      <c r="CJ344" s="8"/>
      <c r="CK344" s="8"/>
    </row>
    <row r="345" spans="1:89" x14ac:dyDescent="0.25">
      <c r="A345" s="3">
        <v>1995</v>
      </c>
      <c r="B345" s="8" t="s">
        <v>387</v>
      </c>
      <c r="C345" s="12" t="str">
        <f t="shared" si="5"/>
        <v>Trikha (1995)</v>
      </c>
      <c r="D345" s="8">
        <v>2025</v>
      </c>
      <c r="E345" s="8" t="s">
        <v>23</v>
      </c>
      <c r="F345" s="8" t="s">
        <v>240</v>
      </c>
      <c r="G345" s="8" t="s">
        <v>82</v>
      </c>
      <c r="H345" s="8" t="s">
        <v>102</v>
      </c>
      <c r="I345" s="25" t="s">
        <v>24</v>
      </c>
      <c r="J345" s="35" t="s">
        <v>20</v>
      </c>
      <c r="K345" s="36">
        <v>62321</v>
      </c>
      <c r="L345" s="36">
        <v>349</v>
      </c>
      <c r="M345" s="35">
        <v>5.60003851029348</v>
      </c>
      <c r="N345" s="36"/>
      <c r="O345" s="35"/>
      <c r="P345" s="36"/>
      <c r="Q345" s="37"/>
      <c r="R345" s="36"/>
      <c r="S345" s="35"/>
      <c r="T345" s="36"/>
      <c r="U345" s="35"/>
      <c r="V345" s="36"/>
      <c r="W345" s="39"/>
      <c r="X345" s="36">
        <v>543</v>
      </c>
      <c r="Y345" s="39">
        <v>8.7129538999695129</v>
      </c>
      <c r="Z345" s="36">
        <v>357</v>
      </c>
      <c r="AA345" s="39">
        <v>5.7284061552285745</v>
      </c>
      <c r="AB345" s="36">
        <v>84</v>
      </c>
      <c r="AC345" s="39">
        <v>1.347860271818488</v>
      </c>
      <c r="AD345" s="36">
        <v>149</v>
      </c>
      <c r="AE345" s="39">
        <v>2.390847386916128</v>
      </c>
      <c r="AF345" s="36"/>
      <c r="AG345" s="35"/>
      <c r="AH345" s="36"/>
      <c r="AI345" s="35"/>
      <c r="AJ345" s="36">
        <v>10</v>
      </c>
      <c r="AK345" s="35">
        <v>0.16045955616886765</v>
      </c>
      <c r="AL345" s="36">
        <v>115</v>
      </c>
      <c r="AM345" s="37">
        <v>1.8452848959419779</v>
      </c>
      <c r="AN345" s="36"/>
      <c r="AO345" s="37"/>
      <c r="AP345" s="36">
        <v>182</v>
      </c>
      <c r="AQ345" s="35">
        <v>2.920363922273391</v>
      </c>
      <c r="AR345" s="36"/>
      <c r="AS345" s="35"/>
      <c r="AT345" s="36"/>
      <c r="AU345" s="37"/>
      <c r="AV345" s="36">
        <v>121</v>
      </c>
      <c r="AW345" s="8">
        <v>1.9415606296432983</v>
      </c>
      <c r="AX345" s="8">
        <v>207</v>
      </c>
      <c r="AY345" s="8">
        <v>3.32151281269556</v>
      </c>
      <c r="AZ345" s="8"/>
      <c r="BA345" s="8"/>
      <c r="BB345" s="8"/>
      <c r="BC345" s="8"/>
      <c r="BD345" s="8"/>
      <c r="BE345" s="8"/>
      <c r="BF345" s="8"/>
      <c r="BG345" s="8"/>
      <c r="BH345" s="8"/>
      <c r="BI345" s="8"/>
      <c r="BJ345" s="8"/>
      <c r="BK345" s="8"/>
      <c r="BL345" s="8"/>
      <c r="BM345" s="8"/>
      <c r="BN345" s="8"/>
      <c r="BO345" s="8"/>
      <c r="BP345" s="8"/>
      <c r="BQ345" s="8"/>
      <c r="BR345" s="8"/>
      <c r="BS345" s="8"/>
      <c r="BT345" s="8"/>
      <c r="BU345" s="8"/>
      <c r="BV345" s="8"/>
      <c r="BW345" s="8"/>
      <c r="BX345" s="8"/>
      <c r="BY345" s="8"/>
      <c r="BZ345" s="8"/>
      <c r="CA345" s="8"/>
      <c r="CB345" s="8"/>
      <c r="CC345" s="8"/>
      <c r="CD345" s="8"/>
      <c r="CE345" s="8"/>
      <c r="CF345" s="8"/>
      <c r="CG345" s="8"/>
      <c r="CH345" s="8"/>
      <c r="CI345" s="8"/>
      <c r="CJ345" s="8"/>
      <c r="CK345" s="8"/>
    </row>
  </sheetData>
  <autoFilter ref="A2:CK328" xr:uid="{D68AC81D-0C1C-472E-9351-8AE991C04555}"/>
  <mergeCells count="40">
    <mergeCell ref="AF1:AG1"/>
    <mergeCell ref="E1:J1"/>
    <mergeCell ref="L1:M1"/>
    <mergeCell ref="N1:O1"/>
    <mergeCell ref="P1:Q1"/>
    <mergeCell ref="R1:S1"/>
    <mergeCell ref="T1:U1"/>
    <mergeCell ref="V1:W1"/>
    <mergeCell ref="X1:Y1"/>
    <mergeCell ref="Z1:AA1"/>
    <mergeCell ref="AB1:AC1"/>
    <mergeCell ref="AD1:AE1"/>
    <mergeCell ref="BZ1:CA1"/>
    <mergeCell ref="BD1:BE1"/>
    <mergeCell ref="AH1:AI1"/>
    <mergeCell ref="AJ1:AK1"/>
    <mergeCell ref="AL1:AM1"/>
    <mergeCell ref="AN1:AO1"/>
    <mergeCell ref="AP1:AQ1"/>
    <mergeCell ref="AR1:AS1"/>
    <mergeCell ref="AT1:AU1"/>
    <mergeCell ref="AV1:AW1"/>
    <mergeCell ref="AX1:AY1"/>
    <mergeCell ref="AZ1:BA1"/>
    <mergeCell ref="BB1:BC1"/>
    <mergeCell ref="BP1:BQ1"/>
    <mergeCell ref="BR1:BS1"/>
    <mergeCell ref="BT1:BU1"/>
    <mergeCell ref="BV1:BW1"/>
    <mergeCell ref="BX1:BY1"/>
    <mergeCell ref="BF1:BG1"/>
    <mergeCell ref="BH1:BI1"/>
    <mergeCell ref="BJ1:BK1"/>
    <mergeCell ref="BL1:BM1"/>
    <mergeCell ref="BN1:BO1"/>
    <mergeCell ref="CD1:CE1"/>
    <mergeCell ref="CF1:CG1"/>
    <mergeCell ref="CH1:CI1"/>
    <mergeCell ref="CJ1:CK1"/>
    <mergeCell ref="CB1:CC1"/>
  </mergeCells>
  <dataValidations count="9">
    <dataValidation type="list" allowBlank="1" showInputMessage="1" showErrorMessage="1" sqref="E1 E291:E1048576 E3:E284" xr:uid="{E8911D89-615F-4806-9C11-67D51918C68B}">
      <formula1>"Male, Female, Combined"</formula1>
    </dataValidation>
    <dataValidation type="list" allowBlank="1" showInputMessage="1" showErrorMessage="1" sqref="J1 H329:H345 J3:J328 J346:J1048576" xr:uid="{0E4E6EEB-98B9-4E5E-B004-D9BE0AE19EE1}">
      <formula1>"1000AE, 1000h, 1000 Seasons, Other"</formula1>
    </dataValidation>
    <dataValidation type="list" allowBlank="1" showInputMessage="1" showErrorMessage="1" sqref="F291:F1048576 F2:F284" xr:uid="{F277F482-78C1-4366-8DDD-AC91B0DDAE1B}">
      <formula1>"Youth, Senior, Mixed, Unknown, Youth (&lt;15), Youth (15-19), Senior - Amateur, Senior - University, Senior - professional, Senior - International"</formula1>
    </dataValidation>
    <dataValidation type="list" allowBlank="1" showInputMessage="1" showErrorMessage="1" sqref="G214:G219 G2:G36 G128:G146 G165:G211 G40:G121 E329:E345 G226:G328 G346:G1048576" xr:uid="{1CF8810F-F2E5-46B4-BB6E-DD990BE3F463}">
      <formula1>"Mini, high-school, university, club - amateur, club - professional, representative"</formula1>
    </dataValidation>
    <dataValidation type="list" allowBlank="1" showInputMessage="1" showErrorMessage="1" sqref="G37:G39 G122:G127" xr:uid="{67B8180A-0FAA-4D7A-BF4B-0F795E3C0490}">
      <formula1>"Mini, high-school, university, club, representative, middle-school"</formula1>
    </dataValidation>
    <dataValidation type="list" allowBlank="1" showInputMessage="1" showErrorMessage="1" sqref="G1" xr:uid="{D3213757-FE33-44A8-893E-27799E9B1CEE}">
      <formula1>"Mini, high-school, university, club, representative"</formula1>
    </dataValidation>
    <dataValidation type="list" allowBlank="1" showInputMessage="1" showErrorMessage="1" sqref="F1" xr:uid="{53AD443C-3040-4A92-BB2B-881BD183C71F}">
      <formula1>"Youth (&lt;15), Youth (15-19), Senior - Amateur, Senior - University, Senior - professional, Senior - International"</formula1>
    </dataValidation>
    <dataValidation type="list" allowBlank="1" showInputMessage="1" showErrorMessage="1" sqref="I3:I328 I330:I331 I336:I337 I342:I343 I333:I334 I339:I340" xr:uid="{F61B37AD-AE9F-4790-A7AF-9F6FD44B2CAA}">
      <formula1>"Match, Training, Overall (inc overuse)"</formula1>
    </dataValidation>
    <dataValidation type="list" allowBlank="1" showInputMessage="1" showErrorMessage="1" sqref="I346:I1048576 G329:G345" xr:uid="{745635C6-D9EC-4763-9B74-CBB17954914B}">
      <formula1>"M, T, Overall (inc overuse)"</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0DE7F-AE57-415D-A07A-F498A74790EE}">
  <sheetPr>
    <tabColor theme="4"/>
  </sheetPr>
  <dimension ref="B5:H44"/>
  <sheetViews>
    <sheetView zoomScale="80" zoomScaleNormal="80" workbookViewId="0">
      <pane xSplit="4" ySplit="9" topLeftCell="E10" activePane="bottomRight" state="frozen"/>
      <selection pane="topRight" activeCell="E1" sqref="E1"/>
      <selection pane="bottomLeft" activeCell="A10" sqref="A10"/>
      <selection pane="bottomRight" activeCell="N29" sqref="N29"/>
    </sheetView>
  </sheetViews>
  <sheetFormatPr defaultColWidth="8.7109375" defaultRowHeight="15" x14ac:dyDescent="0.25"/>
  <cols>
    <col min="1" max="3" width="8.7109375" style="55"/>
    <col min="4" max="4" width="7.85546875" style="55" customWidth="1"/>
    <col min="5" max="5" width="23" style="55" customWidth="1"/>
    <col min="6" max="6" width="19.85546875" style="55" bestFit="1" customWidth="1"/>
    <col min="7" max="7" width="15.5703125" style="55" customWidth="1"/>
    <col min="8" max="8" width="19.140625" style="55" customWidth="1"/>
    <col min="9" max="18" width="4.140625" style="55" bestFit="1" customWidth="1"/>
    <col min="19" max="20" width="5.140625" style="55" bestFit="1" customWidth="1"/>
    <col min="21" max="21" width="12.28515625" style="55" bestFit="1" customWidth="1"/>
    <col min="22" max="28" width="5.140625" style="55" bestFit="1" customWidth="1"/>
    <col min="29" max="31" width="7.140625" style="55" bestFit="1" customWidth="1"/>
    <col min="32" max="34" width="5.140625" style="55" bestFit="1" customWidth="1"/>
    <col min="35" max="35" width="7.140625" style="55" bestFit="1" customWidth="1"/>
    <col min="36" max="36" width="8.140625" style="55" bestFit="1" customWidth="1"/>
    <col min="37" max="39" width="5.140625" style="55" bestFit="1" customWidth="1"/>
    <col min="40" max="40" width="8.140625" style="55" bestFit="1" customWidth="1"/>
    <col min="41" max="44" width="5.140625" style="55" bestFit="1" customWidth="1"/>
    <col min="45" max="45" width="7.140625" style="55" bestFit="1" customWidth="1"/>
    <col min="46" max="48" width="5.140625" style="55" bestFit="1" customWidth="1"/>
    <col min="49" max="49" width="7.140625" style="55" bestFit="1" customWidth="1"/>
    <col min="50" max="51" width="5.140625" style="55" bestFit="1" customWidth="1"/>
    <col min="52" max="52" width="9.140625" style="55" bestFit="1" customWidth="1"/>
    <col min="53" max="56" width="6.140625" style="55" bestFit="1" customWidth="1"/>
    <col min="57" max="57" width="9.140625" style="55" bestFit="1" customWidth="1"/>
    <col min="58" max="59" width="12.28515625" style="55" bestFit="1" customWidth="1"/>
    <col min="60" max="62" width="6.140625" style="55" bestFit="1" customWidth="1"/>
    <col min="63" max="63" width="12.28515625" style="55" bestFit="1" customWidth="1"/>
    <col min="64" max="64" width="6.140625" style="55" bestFit="1" customWidth="1"/>
    <col min="65" max="65" width="12.28515625" style="55" bestFit="1" customWidth="1"/>
    <col min="66" max="66" width="6.140625" style="55" bestFit="1" customWidth="1"/>
    <col min="67" max="67" width="8.140625" style="55" bestFit="1" customWidth="1"/>
    <col min="68" max="68" width="6.140625" style="55" bestFit="1" customWidth="1"/>
    <col min="69" max="69" width="8.140625" style="55" bestFit="1" customWidth="1"/>
    <col min="70" max="70" width="12.28515625" style="55" bestFit="1" customWidth="1"/>
    <col min="71" max="82" width="6.140625" style="55" bestFit="1" customWidth="1"/>
    <col min="83" max="84" width="12.28515625" style="55" bestFit="1" customWidth="1"/>
    <col min="85" max="85" width="6.140625" style="55" bestFit="1" customWidth="1"/>
    <col min="86" max="87" width="12.28515625" style="55" bestFit="1" customWidth="1"/>
    <col min="88" max="97" width="6.140625" style="55" bestFit="1" customWidth="1"/>
    <col min="98" max="102" width="7.140625" style="55" bestFit="1" customWidth="1"/>
    <col min="103" max="103" width="12.28515625" style="55" bestFit="1" customWidth="1"/>
    <col min="104" max="106" width="7.140625" style="55" bestFit="1" customWidth="1"/>
    <col min="107" max="107" width="12.28515625" style="55" bestFit="1" customWidth="1"/>
    <col min="108" max="117" width="7.140625" style="55" bestFit="1" customWidth="1"/>
    <col min="118" max="119" width="12.28515625" style="55" bestFit="1" customWidth="1"/>
    <col min="120" max="120" width="7.140625" style="55" bestFit="1" customWidth="1"/>
    <col min="121" max="122" width="12.28515625" style="55" bestFit="1" customWidth="1"/>
    <col min="123" max="126" width="7.140625" style="55" bestFit="1" customWidth="1"/>
    <col min="127" max="127" width="11.28515625" style="55" bestFit="1" customWidth="1"/>
    <col min="128" max="132" width="7.140625" style="55" bestFit="1" customWidth="1"/>
    <col min="133" max="133" width="12.28515625" style="55" bestFit="1" customWidth="1"/>
    <col min="134" max="134" width="9.140625" style="55" bestFit="1" customWidth="1"/>
    <col min="135" max="141" width="7.140625" style="55" bestFit="1" customWidth="1"/>
    <col min="142" max="142" width="12.28515625" style="55" bestFit="1" customWidth="1"/>
    <col min="143" max="162" width="7.140625" style="55" bestFit="1" customWidth="1"/>
    <col min="163" max="163" width="12.28515625" style="55" bestFit="1" customWidth="1"/>
    <col min="164" max="164" width="11.28515625" style="55" bestFit="1" customWidth="1"/>
    <col min="165" max="167" width="7.140625" style="55" bestFit="1" customWidth="1"/>
    <col min="168" max="168" width="12.28515625" style="55" bestFit="1" customWidth="1"/>
    <col min="169" max="172" width="7.140625" style="55" bestFit="1" customWidth="1"/>
    <col min="173" max="173" width="12.28515625" style="55" bestFit="1" customWidth="1"/>
    <col min="174" max="177" width="7.140625" style="55" bestFit="1" customWidth="1"/>
    <col min="178" max="178" width="12.28515625" style="55" bestFit="1" customWidth="1"/>
    <col min="179" max="188" width="8.140625" style="55" bestFit="1" customWidth="1"/>
    <col min="189" max="189" width="12.28515625" style="55" bestFit="1" customWidth="1"/>
    <col min="190" max="191" width="8.140625" style="55" bestFit="1" customWidth="1"/>
    <col min="192" max="192" width="12.28515625" style="55" bestFit="1" customWidth="1"/>
    <col min="193" max="193" width="11.28515625" style="55" bestFit="1" customWidth="1"/>
    <col min="194" max="198" width="8.140625" style="55" bestFit="1" customWidth="1"/>
    <col min="199" max="199" width="12.28515625" style="55" bestFit="1" customWidth="1"/>
    <col min="200" max="203" width="8.140625" style="55" bestFit="1" customWidth="1"/>
    <col min="204" max="204" width="12.28515625" style="55" bestFit="1" customWidth="1"/>
    <col min="205" max="205" width="11.28515625" style="55" bestFit="1" customWidth="1"/>
    <col min="206" max="206" width="12.28515625" style="55" bestFit="1" customWidth="1"/>
    <col min="207" max="207" width="7.140625" style="55" bestFit="1" customWidth="1"/>
    <col min="208" max="208" width="11" style="55" bestFit="1" customWidth="1"/>
    <col min="209" max="16384" width="8.7109375" style="55"/>
  </cols>
  <sheetData>
    <row r="5" spans="5:8" x14ac:dyDescent="0.25">
      <c r="E5" s="77"/>
      <c r="F5" s="77"/>
    </row>
    <row r="6" spans="5:8" ht="15.75" thickBot="1" x14ac:dyDescent="0.3">
      <c r="E6" s="77"/>
      <c r="F6" s="77"/>
    </row>
    <row r="7" spans="5:8" ht="17.25" thickTop="1" thickBot="1" x14ac:dyDescent="0.3">
      <c r="E7" s="75" t="s">
        <v>7</v>
      </c>
      <c r="F7" s="84" t="s">
        <v>284</v>
      </c>
    </row>
    <row r="8" spans="5:8" ht="15.75" thickTop="1" x14ac:dyDescent="0.25"/>
    <row r="9" spans="5:8" ht="32.25" thickBot="1" x14ac:dyDescent="0.3">
      <c r="E9" s="121" t="s">
        <v>382</v>
      </c>
      <c r="F9" s="123" t="s">
        <v>367</v>
      </c>
      <c r="G9" s="123" t="s">
        <v>370</v>
      </c>
      <c r="H9" s="123" t="s">
        <v>369</v>
      </c>
    </row>
    <row r="10" spans="5:8" ht="16.5" thickTop="1" x14ac:dyDescent="0.25">
      <c r="E10" s="57" t="s">
        <v>303</v>
      </c>
      <c r="F10" s="124">
        <v>3915849</v>
      </c>
      <c r="G10" s="125">
        <v>20188</v>
      </c>
      <c r="H10" s="126">
        <v>5.6021767020793938</v>
      </c>
    </row>
    <row r="11" spans="5:8" ht="15.75" x14ac:dyDescent="0.25">
      <c r="E11" s="56" t="s">
        <v>306</v>
      </c>
      <c r="F11" s="59">
        <v>29394</v>
      </c>
      <c r="G11" s="120">
        <v>84</v>
      </c>
      <c r="H11" s="58">
        <v>3.2197461564442977</v>
      </c>
    </row>
    <row r="12" spans="5:8" ht="16.5" thickBot="1" x14ac:dyDescent="0.3">
      <c r="E12" s="56" t="s">
        <v>299</v>
      </c>
      <c r="F12" s="59">
        <v>23237</v>
      </c>
      <c r="G12" s="120">
        <v>117</v>
      </c>
      <c r="H12" s="58">
        <v>14.09537766547496</v>
      </c>
    </row>
    <row r="13" spans="5:8" ht="16.5" thickTop="1" x14ac:dyDescent="0.25">
      <c r="E13" s="56" t="s">
        <v>300</v>
      </c>
      <c r="F13" s="59">
        <v>1561302</v>
      </c>
      <c r="G13" s="120">
        <v>3036</v>
      </c>
      <c r="H13" s="58">
        <v>2.2182610988469813</v>
      </c>
    </row>
    <row r="14" spans="5:8" ht="15.75" x14ac:dyDescent="0.25">
      <c r="E14" s="56" t="s">
        <v>378</v>
      </c>
      <c r="F14" s="59">
        <v>32669</v>
      </c>
      <c r="G14" s="120">
        <v>161</v>
      </c>
      <c r="H14" s="58">
        <v>21.725170336135559</v>
      </c>
    </row>
    <row r="15" spans="5:8" ht="16.5" thickTop="1" x14ac:dyDescent="0.25">
      <c r="E15" s="56" t="s">
        <v>309</v>
      </c>
      <c r="F15" s="59">
        <v>4786666</v>
      </c>
      <c r="G15" s="120">
        <v>14679</v>
      </c>
      <c r="H15" s="58">
        <v>4.899233674571799</v>
      </c>
    </row>
    <row r="16" spans="5:8" ht="15.75" x14ac:dyDescent="0.25">
      <c r="E16" s="56" t="s">
        <v>311</v>
      </c>
      <c r="F16" s="59">
        <v>871159</v>
      </c>
      <c r="G16" s="120">
        <v>4218</v>
      </c>
      <c r="H16" s="58">
        <v>6.290615631649354</v>
      </c>
    </row>
    <row r="17" spans="2:8" ht="15.75" x14ac:dyDescent="0.25">
      <c r="E17" s="56" t="s">
        <v>313</v>
      </c>
      <c r="F17" s="59">
        <v>93400</v>
      </c>
      <c r="G17" s="120">
        <v>1933</v>
      </c>
      <c r="H17" s="58">
        <v>22.109052757927135</v>
      </c>
    </row>
    <row r="18" spans="2:8" ht="16.5" thickBot="1" x14ac:dyDescent="0.3">
      <c r="E18" s="56" t="s">
        <v>380</v>
      </c>
      <c r="F18" s="59">
        <v>98725.490196078434</v>
      </c>
      <c r="G18" s="120">
        <v>142</v>
      </c>
      <c r="H18" s="58">
        <v>1.45</v>
      </c>
    </row>
    <row r="19" spans="2:8" ht="15.75" x14ac:dyDescent="0.25">
      <c r="B19" s="89" t="s">
        <v>376</v>
      </c>
      <c r="C19" s="90"/>
      <c r="E19" s="56" t="s">
        <v>379</v>
      </c>
      <c r="F19" s="59">
        <v>2385</v>
      </c>
      <c r="G19" s="120">
        <v>18</v>
      </c>
      <c r="H19" s="58">
        <v>9.5825823859230717</v>
      </c>
    </row>
    <row r="20" spans="2:8" ht="16.5" thickBot="1" x14ac:dyDescent="0.3">
      <c r="B20" s="91"/>
      <c r="C20" s="92"/>
      <c r="E20" s="56" t="s">
        <v>315</v>
      </c>
      <c r="F20" s="59">
        <v>107353</v>
      </c>
      <c r="G20" s="120">
        <v>436</v>
      </c>
      <c r="H20" s="58">
        <v>4.0613676376067733</v>
      </c>
    </row>
    <row r="21" spans="2:8" ht="15.75" x14ac:dyDescent="0.25">
      <c r="E21" s="56" t="s">
        <v>321</v>
      </c>
      <c r="F21" s="59">
        <v>2800</v>
      </c>
      <c r="G21" s="120">
        <v>154</v>
      </c>
      <c r="H21" s="58">
        <v>57.291666666666664</v>
      </c>
    </row>
    <row r="22" spans="2:8" ht="15.75" x14ac:dyDescent="0.25">
      <c r="E22" s="122" t="s">
        <v>326</v>
      </c>
      <c r="F22" s="59">
        <v>1063745.7288594996</v>
      </c>
      <c r="G22" s="120">
        <v>5720</v>
      </c>
      <c r="H22" s="58">
        <v>5.17</v>
      </c>
    </row>
    <row r="23" spans="2:8" ht="15.75" x14ac:dyDescent="0.25">
      <c r="E23" s="56" t="s">
        <v>322</v>
      </c>
      <c r="F23" s="59">
        <v>98773.6</v>
      </c>
      <c r="G23" s="120">
        <v>342</v>
      </c>
      <c r="H23" s="58">
        <v>5.3659620382687825</v>
      </c>
    </row>
    <row r="24" spans="2:8" ht="15.75" x14ac:dyDescent="0.25">
      <c r="E24" s="122" t="s">
        <v>328</v>
      </c>
      <c r="F24" s="59">
        <v>1699665</v>
      </c>
      <c r="G24" s="120">
        <v>8344</v>
      </c>
      <c r="H24" s="58">
        <v>5.7800437070557162</v>
      </c>
    </row>
    <row r="25" spans="2:8" ht="15.75" x14ac:dyDescent="0.25">
      <c r="E25" s="56" t="s">
        <v>331</v>
      </c>
      <c r="F25" s="59">
        <v>98451.599999999991</v>
      </c>
      <c r="G25" s="120">
        <v>384</v>
      </c>
      <c r="H25" s="58">
        <v>5.0197276372641628</v>
      </c>
    </row>
    <row r="26" spans="2:8" ht="15.75" x14ac:dyDescent="0.25">
      <c r="E26" s="56" t="s">
        <v>337</v>
      </c>
      <c r="F26" s="59">
        <v>87028</v>
      </c>
      <c r="G26" s="120">
        <v>430</v>
      </c>
      <c r="H26" s="58">
        <v>5.1436142097981303</v>
      </c>
    </row>
    <row r="27" spans="2:8" ht="15.75" x14ac:dyDescent="0.25">
      <c r="E27" s="56" t="s">
        <v>338</v>
      </c>
      <c r="F27" s="59">
        <v>339770</v>
      </c>
      <c r="G27" s="120">
        <v>1090</v>
      </c>
      <c r="H27" s="58">
        <v>7.2899816748819859</v>
      </c>
    </row>
    <row r="28" spans="2:8" ht="15.75" x14ac:dyDescent="0.25">
      <c r="E28" s="56" t="s">
        <v>340</v>
      </c>
      <c r="F28" s="59">
        <v>145820.49844753146</v>
      </c>
      <c r="G28" s="120">
        <v>1224</v>
      </c>
      <c r="H28" s="58">
        <v>21.935555555555553</v>
      </c>
    </row>
    <row r="29" spans="2:8" ht="15.75" x14ac:dyDescent="0.25">
      <c r="E29" s="56" t="s">
        <v>341</v>
      </c>
      <c r="F29" s="59">
        <v>956300</v>
      </c>
      <c r="G29" s="120">
        <v>6962</v>
      </c>
      <c r="H29" s="58">
        <v>8.3852454073377611</v>
      </c>
    </row>
    <row r="30" spans="2:8" ht="15.75" x14ac:dyDescent="0.25">
      <c r="E30" s="56" t="s">
        <v>344</v>
      </c>
      <c r="F30" s="59">
        <v>124544</v>
      </c>
      <c r="G30" s="120">
        <v>1114</v>
      </c>
      <c r="H30" s="58">
        <v>8.9186956499228511</v>
      </c>
    </row>
    <row r="31" spans="2:8" ht="15.75" x14ac:dyDescent="0.25">
      <c r="E31" s="56" t="s">
        <v>345</v>
      </c>
      <c r="F31" s="59">
        <v>239148</v>
      </c>
      <c r="G31" s="120">
        <v>632</v>
      </c>
      <c r="H31" s="58">
        <v>12.919016446021216</v>
      </c>
    </row>
    <row r="32" spans="2:8" ht="15.75" x14ac:dyDescent="0.25">
      <c r="E32" s="56" t="s">
        <v>346</v>
      </c>
      <c r="F32" s="59">
        <v>12728</v>
      </c>
      <c r="G32" s="120">
        <v>213</v>
      </c>
      <c r="H32" s="58">
        <v>20.426570463778386</v>
      </c>
    </row>
    <row r="33" spans="5:8" ht="15.75" x14ac:dyDescent="0.25">
      <c r="E33" s="56" t="s">
        <v>347</v>
      </c>
      <c r="F33" s="59">
        <v>1262256</v>
      </c>
      <c r="G33" s="120">
        <v>2264</v>
      </c>
      <c r="H33" s="58">
        <v>2.2454160129924077</v>
      </c>
    </row>
    <row r="34" spans="5:8" ht="15.75" x14ac:dyDescent="0.25">
      <c r="E34" s="122" t="s">
        <v>381</v>
      </c>
      <c r="F34" s="59">
        <v>569602</v>
      </c>
      <c r="G34" s="120">
        <v>8371</v>
      </c>
      <c r="H34" s="58">
        <v>14.757383690766744</v>
      </c>
    </row>
    <row r="35" spans="5:8" ht="15.75" x14ac:dyDescent="0.25">
      <c r="E35" s="56" t="s">
        <v>348</v>
      </c>
      <c r="F35" s="59">
        <v>809096</v>
      </c>
      <c r="G35" s="120">
        <v>1572</v>
      </c>
      <c r="H35" s="58">
        <v>2.2175038544256349</v>
      </c>
    </row>
    <row r="36" spans="5:8" ht="15.75" x14ac:dyDescent="0.25">
      <c r="E36" s="56" t="s">
        <v>349</v>
      </c>
      <c r="F36" s="59">
        <v>4996821</v>
      </c>
      <c r="G36" s="120">
        <v>8244</v>
      </c>
      <c r="H36" s="58">
        <v>1.6725358188901827</v>
      </c>
    </row>
    <row r="37" spans="5:8" ht="15.75" x14ac:dyDescent="0.25">
      <c r="E37" s="56" t="s">
        <v>351</v>
      </c>
      <c r="F37" s="59">
        <v>170712</v>
      </c>
      <c r="G37" s="120">
        <v>1389</v>
      </c>
      <c r="H37" s="58">
        <v>21.029590947719885</v>
      </c>
    </row>
    <row r="38" spans="5:8" ht="15.75" x14ac:dyDescent="0.25">
      <c r="E38" s="56" t="s">
        <v>354</v>
      </c>
      <c r="F38" s="59">
        <v>249528</v>
      </c>
      <c r="G38" s="120">
        <v>974</v>
      </c>
      <c r="H38" s="58">
        <v>5.7725841734856127</v>
      </c>
    </row>
    <row r="39" spans="5:8" ht="15.75" x14ac:dyDescent="0.25">
      <c r="E39" s="56" t="s">
        <v>356</v>
      </c>
      <c r="F39" s="59">
        <v>480539.01822429907</v>
      </c>
      <c r="G39" s="120">
        <v>13732</v>
      </c>
      <c r="H39" s="58">
        <v>33.381274042944547</v>
      </c>
    </row>
    <row r="40" spans="5:8" ht="15.75" x14ac:dyDescent="0.25">
      <c r="E40" s="56" t="s">
        <v>357</v>
      </c>
      <c r="F40" s="59">
        <v>272678</v>
      </c>
      <c r="G40" s="120">
        <v>104</v>
      </c>
      <c r="H40" s="58">
        <v>2.8086006445511575</v>
      </c>
    </row>
    <row r="41" spans="5:8" ht="15.75" x14ac:dyDescent="0.25">
      <c r="E41" s="56" t="s">
        <v>363</v>
      </c>
      <c r="F41" s="59">
        <v>7000</v>
      </c>
      <c r="G41" s="120">
        <v>21</v>
      </c>
      <c r="H41" s="58">
        <v>3</v>
      </c>
    </row>
    <row r="42" spans="5:8" ht="15.75" x14ac:dyDescent="0.25">
      <c r="E42" s="56" t="s">
        <v>364</v>
      </c>
      <c r="F42" s="59">
        <v>3349278.4957954837</v>
      </c>
      <c r="G42" s="120">
        <v>15504</v>
      </c>
      <c r="H42" s="58">
        <v>5.415356781051659</v>
      </c>
    </row>
    <row r="43" spans="5:8" ht="15.75" x14ac:dyDescent="0.25">
      <c r="E43" s="56" t="s">
        <v>391</v>
      </c>
      <c r="F43" s="59">
        <v>3122</v>
      </c>
      <c r="G43" s="120">
        <v>48</v>
      </c>
      <c r="H43" s="58">
        <v>48.400440143898614</v>
      </c>
    </row>
    <row r="44" spans="5:8" ht="15.75" x14ac:dyDescent="0.25">
      <c r="E44" s="121" t="s">
        <v>283</v>
      </c>
      <c r="F44" s="83">
        <v>28561546.431522887</v>
      </c>
      <c r="G44" s="140">
        <v>123844</v>
      </c>
      <c r="H44" s="82">
        <v>11.423380432314316</v>
      </c>
    </row>
  </sheetData>
  <sheetProtection selectLockedCells="1"/>
  <mergeCells count="1">
    <mergeCell ref="B19:C20"/>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E004B-2F6D-4D5A-B498-8A5CD4526003}">
  <sheetPr>
    <tabColor theme="5"/>
  </sheetPr>
  <dimension ref="B6:N22"/>
  <sheetViews>
    <sheetView zoomScale="80" zoomScaleNormal="70" workbookViewId="0">
      <pane xSplit="4" ySplit="9" topLeftCell="E10" activePane="bottomRight" state="frozen"/>
      <selection pane="topRight" activeCell="E1" sqref="E1"/>
      <selection pane="bottomLeft" activeCell="A10" sqref="A10"/>
      <selection pane="bottomRight" activeCell="I61" sqref="I61"/>
    </sheetView>
  </sheetViews>
  <sheetFormatPr defaultColWidth="8.7109375" defaultRowHeight="15" x14ac:dyDescent="0.25"/>
  <cols>
    <col min="1" max="1" width="1.5703125" style="55" customWidth="1"/>
    <col min="2" max="3" width="8.7109375" style="55"/>
    <col min="4" max="4" width="10.5703125" style="55" customWidth="1"/>
    <col min="5" max="5" width="23" style="55" customWidth="1"/>
    <col min="6" max="6" width="16.85546875" style="55" customWidth="1"/>
    <col min="7" max="7" width="13.5703125" style="55" bestFit="1" customWidth="1"/>
    <col min="8" max="8" width="12" style="55" customWidth="1"/>
    <col min="9" max="9" width="13.140625" style="55" bestFit="1" customWidth="1"/>
    <col min="10" max="10" width="13.5703125" style="55" bestFit="1" customWidth="1"/>
    <col min="11" max="11" width="13.140625" style="55" bestFit="1" customWidth="1"/>
    <col min="12" max="12" width="13.5703125" style="55" bestFit="1" customWidth="1"/>
    <col min="13" max="13" width="13.140625" style="55" bestFit="1" customWidth="1"/>
    <col min="14" max="14" width="12.42578125" style="55" customWidth="1"/>
    <col min="15" max="18" width="4.140625" style="55" bestFit="1" customWidth="1"/>
    <col min="19" max="20" width="5.140625" style="55" bestFit="1" customWidth="1"/>
    <col min="21" max="21" width="12.28515625" style="55" bestFit="1" customWidth="1"/>
    <col min="22" max="28" width="5.140625" style="55" bestFit="1" customWidth="1"/>
    <col min="29" max="31" width="7.140625" style="55" bestFit="1" customWidth="1"/>
    <col min="32" max="34" width="5.140625" style="55" bestFit="1" customWidth="1"/>
    <col min="35" max="35" width="7.140625" style="55" bestFit="1" customWidth="1"/>
    <col min="36" max="36" width="8.140625" style="55" bestFit="1" customWidth="1"/>
    <col min="37" max="39" width="5.140625" style="55" bestFit="1" customWidth="1"/>
    <col min="40" max="40" width="8.140625" style="55" bestFit="1" customWidth="1"/>
    <col min="41" max="44" width="5.140625" style="55" bestFit="1" customWidth="1"/>
    <col min="45" max="45" width="7.140625" style="55" bestFit="1" customWidth="1"/>
    <col min="46" max="48" width="5.140625" style="55" bestFit="1" customWidth="1"/>
    <col min="49" max="49" width="7.140625" style="55" bestFit="1" customWidth="1"/>
    <col min="50" max="51" width="5.140625" style="55" bestFit="1" customWidth="1"/>
    <col min="52" max="52" width="9.140625" style="55" bestFit="1" customWidth="1"/>
    <col min="53" max="56" width="6.140625" style="55" bestFit="1" customWidth="1"/>
    <col min="57" max="57" width="9.140625" style="55" bestFit="1" customWidth="1"/>
    <col min="58" max="59" width="12.28515625" style="55" bestFit="1" customWidth="1"/>
    <col min="60" max="62" width="6.140625" style="55" bestFit="1" customWidth="1"/>
    <col min="63" max="63" width="12.28515625" style="55" bestFit="1" customWidth="1"/>
    <col min="64" max="64" width="6.140625" style="55" bestFit="1" customWidth="1"/>
    <col min="65" max="65" width="12.28515625" style="55" bestFit="1" customWidth="1"/>
    <col min="66" max="66" width="6.140625" style="55" bestFit="1" customWidth="1"/>
    <col min="67" max="67" width="8.140625" style="55" bestFit="1" customWidth="1"/>
    <col min="68" max="68" width="6.140625" style="55" bestFit="1" customWidth="1"/>
    <col min="69" max="69" width="8.140625" style="55" bestFit="1" customWidth="1"/>
    <col min="70" max="70" width="12.28515625" style="55" bestFit="1" customWidth="1"/>
    <col min="71" max="82" width="6.140625" style="55" bestFit="1" customWidth="1"/>
    <col min="83" max="84" width="12.28515625" style="55" bestFit="1" customWidth="1"/>
    <col min="85" max="85" width="6.140625" style="55" bestFit="1" customWidth="1"/>
    <col min="86" max="87" width="12.28515625" style="55" bestFit="1" customWidth="1"/>
    <col min="88" max="97" width="6.140625" style="55" bestFit="1" customWidth="1"/>
    <col min="98" max="102" width="7.140625" style="55" bestFit="1" customWidth="1"/>
    <col min="103" max="103" width="12.28515625" style="55" bestFit="1" customWidth="1"/>
    <col min="104" max="106" width="7.140625" style="55" bestFit="1" customWidth="1"/>
    <col min="107" max="107" width="12.28515625" style="55" bestFit="1" customWidth="1"/>
    <col min="108" max="117" width="7.140625" style="55" bestFit="1" customWidth="1"/>
    <col min="118" max="119" width="12.28515625" style="55" bestFit="1" customWidth="1"/>
    <col min="120" max="120" width="7.140625" style="55" bestFit="1" customWidth="1"/>
    <col min="121" max="122" width="12.28515625" style="55" bestFit="1" customWidth="1"/>
    <col min="123" max="126" width="7.140625" style="55" bestFit="1" customWidth="1"/>
    <col min="127" max="127" width="11.28515625" style="55" bestFit="1" customWidth="1"/>
    <col min="128" max="132" width="7.140625" style="55" bestFit="1" customWidth="1"/>
    <col min="133" max="133" width="12.28515625" style="55" bestFit="1" customWidth="1"/>
    <col min="134" max="134" width="9.140625" style="55" bestFit="1" customWidth="1"/>
    <col min="135" max="141" width="7.140625" style="55" bestFit="1" customWidth="1"/>
    <col min="142" max="142" width="12.28515625" style="55" bestFit="1" customWidth="1"/>
    <col min="143" max="162" width="7.140625" style="55" bestFit="1" customWidth="1"/>
    <col min="163" max="163" width="12.28515625" style="55" bestFit="1" customWidth="1"/>
    <col min="164" max="164" width="11.28515625" style="55" bestFit="1" customWidth="1"/>
    <col min="165" max="167" width="7.140625" style="55" bestFit="1" customWidth="1"/>
    <col min="168" max="168" width="12.28515625" style="55" bestFit="1" customWidth="1"/>
    <col min="169" max="172" width="7.140625" style="55" bestFit="1" customWidth="1"/>
    <col min="173" max="173" width="12.28515625" style="55" bestFit="1" customWidth="1"/>
    <col min="174" max="177" width="7.140625" style="55" bestFit="1" customWidth="1"/>
    <col min="178" max="178" width="12.28515625" style="55" bestFit="1" customWidth="1"/>
    <col min="179" max="188" width="8.140625" style="55" bestFit="1" customWidth="1"/>
    <col min="189" max="189" width="12.28515625" style="55" bestFit="1" customWidth="1"/>
    <col min="190" max="191" width="8.140625" style="55" bestFit="1" customWidth="1"/>
    <col min="192" max="192" width="12.28515625" style="55" bestFit="1" customWidth="1"/>
    <col min="193" max="193" width="11.28515625" style="55" bestFit="1" customWidth="1"/>
    <col min="194" max="198" width="8.140625" style="55" bestFit="1" customWidth="1"/>
    <col min="199" max="199" width="12.28515625" style="55" bestFit="1" customWidth="1"/>
    <col min="200" max="203" width="8.140625" style="55" bestFit="1" customWidth="1"/>
    <col min="204" max="204" width="12.28515625" style="55" bestFit="1" customWidth="1"/>
    <col min="205" max="205" width="11.28515625" style="55" bestFit="1" customWidth="1"/>
    <col min="206" max="206" width="12.28515625" style="55" bestFit="1" customWidth="1"/>
    <col min="207" max="207" width="7.140625" style="55" bestFit="1" customWidth="1"/>
    <col min="208" max="208" width="11" style="55" bestFit="1" customWidth="1"/>
    <col min="209" max="16384" width="8.7109375" style="55"/>
  </cols>
  <sheetData>
    <row r="6" spans="2:14" ht="15.75" thickBot="1" x14ac:dyDescent="0.3"/>
    <row r="7" spans="2:14" ht="15.75" x14ac:dyDescent="0.25">
      <c r="E7" s="75" t="s">
        <v>7</v>
      </c>
      <c r="F7" s="76" t="s">
        <v>284</v>
      </c>
    </row>
    <row r="9" spans="2:14" ht="47.25" x14ac:dyDescent="0.25">
      <c r="E9" s="137" t="s">
        <v>382</v>
      </c>
      <c r="F9" s="137" t="s">
        <v>373</v>
      </c>
      <c r="G9" s="137" t="s">
        <v>368</v>
      </c>
      <c r="H9" s="137" t="s">
        <v>392</v>
      </c>
      <c r="I9" s="137" t="s">
        <v>393</v>
      </c>
      <c r="J9" s="137" t="s">
        <v>394</v>
      </c>
      <c r="K9" s="137" t="s">
        <v>395</v>
      </c>
      <c r="L9" s="137" t="s">
        <v>396</v>
      </c>
      <c r="M9" s="137" t="s">
        <v>397</v>
      </c>
      <c r="N9" s="137" t="s">
        <v>398</v>
      </c>
    </row>
    <row r="10" spans="2:14" ht="15.75" x14ac:dyDescent="0.25">
      <c r="E10" s="57" t="s">
        <v>299</v>
      </c>
      <c r="F10" s="124">
        <v>23237</v>
      </c>
      <c r="G10" s="125"/>
      <c r="H10" s="126"/>
      <c r="I10" s="125"/>
      <c r="J10" s="126"/>
      <c r="K10" s="125"/>
      <c r="L10" s="126"/>
      <c r="M10" s="125">
        <v>54</v>
      </c>
      <c r="N10" s="126">
        <v>43.926699600665721</v>
      </c>
    </row>
    <row r="11" spans="2:14" ht="16.5" thickBot="1" x14ac:dyDescent="0.3">
      <c r="E11" s="56" t="s">
        <v>309</v>
      </c>
      <c r="F11" s="59">
        <v>4786666</v>
      </c>
      <c r="G11" s="120">
        <v>1266</v>
      </c>
      <c r="H11" s="58">
        <v>3.3323669991702976</v>
      </c>
      <c r="I11" s="120"/>
      <c r="J11" s="58"/>
      <c r="K11" s="120"/>
      <c r="L11" s="58"/>
      <c r="M11" s="120"/>
      <c r="N11" s="58"/>
    </row>
    <row r="12" spans="2:14" ht="15.75" x14ac:dyDescent="0.25">
      <c r="B12" s="89" t="s">
        <v>376</v>
      </c>
      <c r="C12" s="90"/>
      <c r="E12" s="56" t="s">
        <v>313</v>
      </c>
      <c r="F12" s="59">
        <v>93400</v>
      </c>
      <c r="G12" s="120">
        <v>262</v>
      </c>
      <c r="H12" s="58">
        <v>6.3003058362494437</v>
      </c>
      <c r="I12" s="120">
        <v>345</v>
      </c>
      <c r="J12" s="58">
        <v>8.1238912416338724</v>
      </c>
      <c r="K12" s="120">
        <v>167</v>
      </c>
      <c r="L12" s="58">
        <v>3.3975310143367077</v>
      </c>
      <c r="M12" s="120">
        <v>1152</v>
      </c>
      <c r="N12" s="58">
        <v>26.209027075888571</v>
      </c>
    </row>
    <row r="13" spans="2:14" ht="16.5" thickBot="1" x14ac:dyDescent="0.3">
      <c r="B13" s="91"/>
      <c r="C13" s="92"/>
      <c r="E13" s="56" t="s">
        <v>321</v>
      </c>
      <c r="F13" s="59">
        <v>2800</v>
      </c>
      <c r="G13" s="120">
        <v>24</v>
      </c>
      <c r="H13" s="58">
        <v>71.428571428571431</v>
      </c>
      <c r="I13" s="120"/>
      <c r="J13" s="58"/>
      <c r="K13" s="120"/>
      <c r="L13" s="58"/>
      <c r="M13" s="120"/>
      <c r="N13" s="58"/>
    </row>
    <row r="14" spans="2:14" ht="15.75" x14ac:dyDescent="0.25">
      <c r="E14" s="122" t="s">
        <v>326</v>
      </c>
      <c r="F14" s="59">
        <v>1063745.7288594996</v>
      </c>
      <c r="G14" s="120">
        <v>414</v>
      </c>
      <c r="H14" s="58">
        <v>1.5142476203417405</v>
      </c>
      <c r="I14" s="120"/>
      <c r="J14" s="58"/>
      <c r="K14" s="120"/>
      <c r="L14" s="58"/>
      <c r="M14" s="120"/>
      <c r="N14" s="58"/>
    </row>
    <row r="15" spans="2:14" ht="15.75" x14ac:dyDescent="0.25">
      <c r="E15" s="56" t="s">
        <v>322</v>
      </c>
      <c r="F15" s="59">
        <v>98773.6</v>
      </c>
      <c r="G15" s="120">
        <v>40</v>
      </c>
      <c r="H15" s="58">
        <v>4.4402987129679632</v>
      </c>
      <c r="I15" s="120">
        <v>42</v>
      </c>
      <c r="J15" s="58">
        <v>2.8327596202898038</v>
      </c>
      <c r="K15" s="120">
        <v>26</v>
      </c>
      <c r="L15" s="58">
        <v>2.8211757210717345</v>
      </c>
      <c r="M15" s="120">
        <v>194</v>
      </c>
      <c r="N15" s="58">
        <v>20.020388513915378</v>
      </c>
    </row>
    <row r="16" spans="2:14" ht="15.75" x14ac:dyDescent="0.25">
      <c r="E16" s="122" t="s">
        <v>328</v>
      </c>
      <c r="F16" s="59">
        <v>1699665</v>
      </c>
      <c r="G16" s="120">
        <v>900</v>
      </c>
      <c r="H16" s="58">
        <v>3.7412959780271726</v>
      </c>
      <c r="I16" s="120"/>
      <c r="J16" s="58"/>
      <c r="K16" s="120"/>
      <c r="L16" s="58"/>
      <c r="M16" s="120"/>
      <c r="N16" s="58"/>
    </row>
    <row r="17" spans="5:14" ht="15.75" x14ac:dyDescent="0.25">
      <c r="E17" s="56" t="s">
        <v>340</v>
      </c>
      <c r="F17" s="59">
        <v>145820.49844753146</v>
      </c>
      <c r="G17" s="120"/>
      <c r="H17" s="58"/>
      <c r="I17" s="120">
        <v>32</v>
      </c>
      <c r="J17" s="58">
        <v>1.3166013071895426</v>
      </c>
      <c r="K17" s="120"/>
      <c r="L17" s="58"/>
      <c r="M17" s="120">
        <v>229</v>
      </c>
      <c r="N17" s="58">
        <v>9.4219281045751639</v>
      </c>
    </row>
    <row r="18" spans="5:14" ht="15.75" x14ac:dyDescent="0.25">
      <c r="E18" s="56" t="s">
        <v>341</v>
      </c>
      <c r="F18" s="59">
        <v>956300</v>
      </c>
      <c r="G18" s="120">
        <v>846</v>
      </c>
      <c r="H18" s="58">
        <v>3.0325748571103062</v>
      </c>
      <c r="I18" s="120"/>
      <c r="J18" s="58"/>
      <c r="K18" s="120"/>
      <c r="L18" s="58"/>
      <c r="M18" s="120"/>
      <c r="N18" s="58"/>
    </row>
    <row r="19" spans="5:14" ht="15.75" x14ac:dyDescent="0.25">
      <c r="E19" s="56" t="s">
        <v>344</v>
      </c>
      <c r="F19" s="59">
        <v>124544</v>
      </c>
      <c r="G19" s="120"/>
      <c r="H19" s="58"/>
      <c r="I19" s="120"/>
      <c r="J19" s="58"/>
      <c r="K19" s="120"/>
      <c r="L19" s="58"/>
      <c r="M19" s="120">
        <v>788</v>
      </c>
      <c r="N19" s="58">
        <v>37.777922256172012</v>
      </c>
    </row>
    <row r="20" spans="5:14" ht="15.75" x14ac:dyDescent="0.25">
      <c r="E20" s="56" t="s">
        <v>345</v>
      </c>
      <c r="F20" s="59">
        <v>239148</v>
      </c>
      <c r="G20" s="120">
        <v>6</v>
      </c>
      <c r="H20" s="58">
        <v>0.10035626473982638</v>
      </c>
      <c r="I20" s="120">
        <v>16</v>
      </c>
      <c r="J20" s="58">
        <v>0.26761670597287035</v>
      </c>
      <c r="K20" s="120">
        <v>13</v>
      </c>
      <c r="L20" s="58">
        <v>0.21743857360295715</v>
      </c>
      <c r="M20" s="120">
        <v>123</v>
      </c>
      <c r="N20" s="58">
        <v>2.057303427166441</v>
      </c>
    </row>
    <row r="21" spans="5:14" ht="15.75" x14ac:dyDescent="0.25">
      <c r="E21" s="56" t="s">
        <v>348</v>
      </c>
      <c r="F21" s="59">
        <v>809096</v>
      </c>
      <c r="G21" s="120">
        <v>99</v>
      </c>
      <c r="H21" s="58">
        <v>1.4325877005283889</v>
      </c>
      <c r="I21" s="120">
        <v>100</v>
      </c>
      <c r="J21" s="58">
        <v>1.0955318348005227</v>
      </c>
      <c r="K21" s="120">
        <v>40</v>
      </c>
      <c r="L21" s="58">
        <v>0.48168850284758002</v>
      </c>
      <c r="M21" s="120">
        <v>550</v>
      </c>
      <c r="N21" s="58">
        <v>6.4326943468755386</v>
      </c>
    </row>
    <row r="22" spans="5:14" ht="15.75" x14ac:dyDescent="0.25">
      <c r="E22" s="139" t="s">
        <v>283</v>
      </c>
      <c r="F22" s="61">
        <v>10043195.827307031</v>
      </c>
      <c r="G22" s="138">
        <v>3857</v>
      </c>
      <c r="H22" s="62">
        <v>95.322605397706553</v>
      </c>
      <c r="I22" s="138">
        <v>535</v>
      </c>
      <c r="J22" s="62">
        <v>13.636400709886614</v>
      </c>
      <c r="K22" s="138">
        <v>246</v>
      </c>
      <c r="L22" s="62">
        <v>6.9178338118589791</v>
      </c>
      <c r="M22" s="138">
        <v>3090</v>
      </c>
      <c r="N22" s="62">
        <v>145.84596332525882</v>
      </c>
    </row>
  </sheetData>
  <sheetProtection selectLockedCells="1"/>
  <mergeCells count="1">
    <mergeCell ref="B12:C13"/>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AB34E-5293-4FA2-B166-BEA6367169C6}">
  <sheetPr>
    <tabColor theme="6"/>
  </sheetPr>
  <dimension ref="B1:M38"/>
  <sheetViews>
    <sheetView zoomScale="80" zoomScaleNormal="80" workbookViewId="0">
      <pane xSplit="4" ySplit="9" topLeftCell="E10" activePane="bottomRight" state="frozen"/>
      <selection pane="topRight" activeCell="E1" sqref="E1"/>
      <selection pane="bottomLeft" activeCell="A10" sqref="A10"/>
      <selection pane="bottomRight" activeCell="G20" sqref="G20"/>
    </sheetView>
  </sheetViews>
  <sheetFormatPr defaultColWidth="8.7109375" defaultRowHeight="15" x14ac:dyDescent="0.25"/>
  <cols>
    <col min="1" max="4" width="8.7109375" style="55"/>
    <col min="5" max="5" width="23" style="55" customWidth="1"/>
    <col min="6" max="6" width="16.85546875" style="55" customWidth="1"/>
    <col min="7" max="7" width="13.5703125" style="55" bestFit="1" customWidth="1"/>
    <col min="8" max="8" width="11.28515625" style="55" bestFit="1" customWidth="1"/>
    <col min="9" max="9" width="13.140625" style="55" bestFit="1" customWidth="1"/>
    <col min="10" max="10" width="13.5703125" style="55" bestFit="1" customWidth="1"/>
    <col min="11" max="11" width="13.140625" style="55" bestFit="1" customWidth="1"/>
    <col min="12" max="12" width="13.5703125" style="55" bestFit="1" customWidth="1"/>
    <col min="13" max="13" width="13.140625" style="55" bestFit="1" customWidth="1"/>
    <col min="14" max="14" width="13.5703125" style="55" bestFit="1" customWidth="1"/>
    <col min="15" max="18" width="4.140625" style="55" bestFit="1" customWidth="1"/>
    <col min="19" max="20" width="5.140625" style="55" bestFit="1" customWidth="1"/>
    <col min="21" max="21" width="12.28515625" style="55" bestFit="1" customWidth="1"/>
    <col min="22" max="28" width="5.140625" style="55" bestFit="1" customWidth="1"/>
    <col min="29" max="31" width="7.140625" style="55" bestFit="1" customWidth="1"/>
    <col min="32" max="34" width="5.140625" style="55" bestFit="1" customWidth="1"/>
    <col min="35" max="35" width="7.140625" style="55" bestFit="1" customWidth="1"/>
    <col min="36" max="36" width="8.140625" style="55" bestFit="1" customWidth="1"/>
    <col min="37" max="39" width="5.140625" style="55" bestFit="1" customWidth="1"/>
    <col min="40" max="40" width="8.140625" style="55" bestFit="1" customWidth="1"/>
    <col min="41" max="44" width="5.140625" style="55" bestFit="1" customWidth="1"/>
    <col min="45" max="45" width="7.140625" style="55" bestFit="1" customWidth="1"/>
    <col min="46" max="48" width="5.140625" style="55" bestFit="1" customWidth="1"/>
    <col min="49" max="49" width="7.140625" style="55" bestFit="1" customWidth="1"/>
    <col min="50" max="51" width="5.140625" style="55" bestFit="1" customWidth="1"/>
    <col min="52" max="52" width="9.140625" style="55" bestFit="1" customWidth="1"/>
    <col min="53" max="56" width="6.140625" style="55" bestFit="1" customWidth="1"/>
    <col min="57" max="57" width="9.140625" style="55" bestFit="1" customWidth="1"/>
    <col min="58" max="59" width="12.28515625" style="55" bestFit="1" customWidth="1"/>
    <col min="60" max="62" width="6.140625" style="55" bestFit="1" customWidth="1"/>
    <col min="63" max="63" width="12.28515625" style="55" bestFit="1" customWidth="1"/>
    <col min="64" max="64" width="6.140625" style="55" bestFit="1" customWidth="1"/>
    <col min="65" max="65" width="12.28515625" style="55" bestFit="1" customWidth="1"/>
    <col min="66" max="66" width="6.140625" style="55" bestFit="1" customWidth="1"/>
    <col min="67" max="67" width="8.140625" style="55" bestFit="1" customWidth="1"/>
    <col min="68" max="68" width="6.140625" style="55" bestFit="1" customWidth="1"/>
    <col min="69" max="69" width="8.140625" style="55" bestFit="1" customWidth="1"/>
    <col min="70" max="70" width="12.28515625" style="55" bestFit="1" customWidth="1"/>
    <col min="71" max="82" width="6.140625" style="55" bestFit="1" customWidth="1"/>
    <col min="83" max="84" width="12.28515625" style="55" bestFit="1" customWidth="1"/>
    <col min="85" max="85" width="6.140625" style="55" bestFit="1" customWidth="1"/>
    <col min="86" max="87" width="12.28515625" style="55" bestFit="1" customWidth="1"/>
    <col min="88" max="97" width="6.140625" style="55" bestFit="1" customWidth="1"/>
    <col min="98" max="102" width="7.140625" style="55" bestFit="1" customWidth="1"/>
    <col min="103" max="103" width="12.28515625" style="55" bestFit="1" customWidth="1"/>
    <col min="104" max="106" width="7.140625" style="55" bestFit="1" customWidth="1"/>
    <col min="107" max="107" width="12.28515625" style="55" bestFit="1" customWidth="1"/>
    <col min="108" max="117" width="7.140625" style="55" bestFit="1" customWidth="1"/>
    <col min="118" max="119" width="12.28515625" style="55" bestFit="1" customWidth="1"/>
    <col min="120" max="120" width="7.140625" style="55" bestFit="1" customWidth="1"/>
    <col min="121" max="122" width="12.28515625" style="55" bestFit="1" customWidth="1"/>
    <col min="123" max="126" width="7.140625" style="55" bestFit="1" customWidth="1"/>
    <col min="127" max="127" width="11.28515625" style="55" bestFit="1" customWidth="1"/>
    <col min="128" max="132" width="7.140625" style="55" bestFit="1" customWidth="1"/>
    <col min="133" max="133" width="12.28515625" style="55" bestFit="1" customWidth="1"/>
    <col min="134" max="134" width="9.140625" style="55" bestFit="1" customWidth="1"/>
    <col min="135" max="141" width="7.140625" style="55" bestFit="1" customWidth="1"/>
    <col min="142" max="142" width="12.28515625" style="55" bestFit="1" customWidth="1"/>
    <col min="143" max="162" width="7.140625" style="55" bestFit="1" customWidth="1"/>
    <col min="163" max="163" width="12.28515625" style="55" bestFit="1" customWidth="1"/>
    <col min="164" max="164" width="11.28515625" style="55" bestFit="1" customWidth="1"/>
    <col min="165" max="167" width="7.140625" style="55" bestFit="1" customWidth="1"/>
    <col min="168" max="168" width="12.28515625" style="55" bestFit="1" customWidth="1"/>
    <col min="169" max="172" width="7.140625" style="55" bestFit="1" customWidth="1"/>
    <col min="173" max="173" width="12.28515625" style="55" bestFit="1" customWidth="1"/>
    <col min="174" max="177" width="7.140625" style="55" bestFit="1" customWidth="1"/>
    <col min="178" max="178" width="12.28515625" style="55" bestFit="1" customWidth="1"/>
    <col min="179" max="188" width="8.140625" style="55" bestFit="1" customWidth="1"/>
    <col min="189" max="189" width="12.28515625" style="55" bestFit="1" customWidth="1"/>
    <col min="190" max="191" width="8.140625" style="55" bestFit="1" customWidth="1"/>
    <col min="192" max="192" width="12.28515625" style="55" bestFit="1" customWidth="1"/>
    <col min="193" max="193" width="11.28515625" style="55" bestFit="1" customWidth="1"/>
    <col min="194" max="198" width="8.140625" style="55" bestFit="1" customWidth="1"/>
    <col min="199" max="199" width="12.28515625" style="55" bestFit="1" customWidth="1"/>
    <col min="200" max="203" width="8.140625" style="55" bestFit="1" customWidth="1"/>
    <col min="204" max="204" width="12.28515625" style="55" bestFit="1" customWidth="1"/>
    <col min="205" max="205" width="11.28515625" style="55" bestFit="1" customWidth="1"/>
    <col min="206" max="206" width="12.28515625" style="55" bestFit="1" customWidth="1"/>
    <col min="207" max="207" width="7.140625" style="55" bestFit="1" customWidth="1"/>
    <col min="208" max="208" width="11" style="55" bestFit="1" customWidth="1"/>
    <col min="209" max="16384" width="8.7109375" style="55"/>
  </cols>
  <sheetData>
    <row r="1" spans="2:13" x14ac:dyDescent="0.25">
      <c r="E1" s="78"/>
      <c r="F1" s="78"/>
    </row>
    <row r="2" spans="2:13" x14ac:dyDescent="0.25">
      <c r="E2" s="78"/>
      <c r="F2" s="78"/>
    </row>
    <row r="3" spans="2:13" x14ac:dyDescent="0.25">
      <c r="E3" s="78"/>
      <c r="F3" s="78"/>
    </row>
    <row r="4" spans="2:13" x14ac:dyDescent="0.25">
      <c r="E4" s="78"/>
      <c r="F4" s="78"/>
    </row>
    <row r="5" spans="2:13" x14ac:dyDescent="0.25">
      <c r="E5" s="78"/>
      <c r="F5" s="78"/>
    </row>
    <row r="6" spans="2:13" x14ac:dyDescent="0.25">
      <c r="E6" s="78"/>
      <c r="F6" s="78"/>
    </row>
    <row r="7" spans="2:13" x14ac:dyDescent="0.25">
      <c r="E7" s="78"/>
      <c r="F7" s="78"/>
    </row>
    <row r="8" spans="2:13" x14ac:dyDescent="0.25">
      <c r="E8" s="78"/>
      <c r="F8" s="78"/>
    </row>
    <row r="9" spans="2:13" ht="31.5" x14ac:dyDescent="0.25">
      <c r="E9" s="141" t="s">
        <v>382</v>
      </c>
      <c r="F9" s="141" t="s">
        <v>373</v>
      </c>
      <c r="G9" s="141" t="s">
        <v>399</v>
      </c>
      <c r="H9" s="141" t="s">
        <v>400</v>
      </c>
      <c r="I9" s="141" t="s">
        <v>401</v>
      </c>
      <c r="J9" s="141" t="s">
        <v>402</v>
      </c>
      <c r="K9" s="141" t="s">
        <v>405</v>
      </c>
      <c r="L9" s="141" t="s">
        <v>403</v>
      </c>
      <c r="M9" s="141" t="s">
        <v>404</v>
      </c>
    </row>
    <row r="10" spans="2:13" ht="15.75" x14ac:dyDescent="0.25">
      <c r="E10" s="57" t="s">
        <v>303</v>
      </c>
      <c r="F10" s="124">
        <v>3915849</v>
      </c>
      <c r="G10" s="126">
        <v>1.1606627855369529</v>
      </c>
      <c r="H10" s="126"/>
      <c r="I10" s="126"/>
      <c r="J10" s="126"/>
      <c r="K10" s="126">
        <v>0.88693433468988481</v>
      </c>
      <c r="L10" s="126"/>
      <c r="M10" s="126"/>
    </row>
    <row r="11" spans="2:13" ht="15.75" x14ac:dyDescent="0.25">
      <c r="E11" s="56" t="s">
        <v>306</v>
      </c>
      <c r="F11" s="59">
        <v>29394</v>
      </c>
      <c r="G11" s="58">
        <v>0.82465328302696694</v>
      </c>
      <c r="H11" s="58"/>
      <c r="I11" s="58"/>
      <c r="J11" s="58"/>
      <c r="K11" s="58">
        <v>2.4324826340914165</v>
      </c>
      <c r="L11" s="58"/>
      <c r="M11" s="58"/>
    </row>
    <row r="12" spans="2:13" ht="16.5" thickBot="1" x14ac:dyDescent="0.3">
      <c r="E12" s="56" t="s">
        <v>299</v>
      </c>
      <c r="F12" s="59">
        <v>23237</v>
      </c>
      <c r="G12" s="58">
        <v>7.7659438864098087</v>
      </c>
      <c r="H12" s="58"/>
      <c r="I12" s="58"/>
      <c r="J12" s="58"/>
      <c r="K12" s="58">
        <v>1.8481512214724383</v>
      </c>
      <c r="L12" s="58"/>
      <c r="M12" s="58"/>
    </row>
    <row r="13" spans="2:13" ht="15.75" x14ac:dyDescent="0.25">
      <c r="B13" s="89" t="s">
        <v>376</v>
      </c>
      <c r="C13" s="90"/>
      <c r="E13" s="56" t="s">
        <v>300</v>
      </c>
      <c r="F13" s="59">
        <v>1561302</v>
      </c>
      <c r="G13" s="58"/>
      <c r="H13" s="58"/>
      <c r="I13" s="58"/>
      <c r="J13" s="58"/>
      <c r="K13" s="58">
        <v>0.28705535807545129</v>
      </c>
      <c r="L13" s="58"/>
      <c r="M13" s="58"/>
    </row>
    <row r="14" spans="2:13" ht="16.5" thickBot="1" x14ac:dyDescent="0.3">
      <c r="B14" s="91"/>
      <c r="C14" s="92"/>
      <c r="E14" s="56" t="s">
        <v>309</v>
      </c>
      <c r="F14" s="59">
        <v>4786666</v>
      </c>
      <c r="G14" s="58">
        <v>0.97648982261526407</v>
      </c>
      <c r="H14" s="58"/>
      <c r="I14" s="58"/>
      <c r="J14" s="58"/>
      <c r="K14" s="58">
        <v>0.83662217375995085</v>
      </c>
      <c r="L14" s="58"/>
      <c r="M14" s="58">
        <v>0.19769231950836547</v>
      </c>
    </row>
    <row r="15" spans="2:13" ht="15.75" x14ac:dyDescent="0.25">
      <c r="E15" s="56" t="s">
        <v>312</v>
      </c>
      <c r="F15" s="59">
        <v>18121377.277394734</v>
      </c>
      <c r="G15" s="58"/>
      <c r="H15" s="58"/>
      <c r="I15" s="58"/>
      <c r="J15" s="58">
        <v>0.82774999999999999</v>
      </c>
      <c r="K15" s="58"/>
      <c r="L15" s="58"/>
      <c r="M15" s="58"/>
    </row>
    <row r="16" spans="2:13" ht="15.75" x14ac:dyDescent="0.25">
      <c r="E16" s="56" t="s">
        <v>313</v>
      </c>
      <c r="F16" s="59">
        <v>93400</v>
      </c>
      <c r="G16" s="58">
        <v>4.4968903475825392</v>
      </c>
      <c r="H16" s="58"/>
      <c r="I16" s="58"/>
      <c r="J16" s="58">
        <v>0.86736203443271742</v>
      </c>
      <c r="K16" s="58">
        <v>3.4760663916538075</v>
      </c>
      <c r="L16" s="58"/>
      <c r="M16" s="58">
        <v>0.8559052251207413</v>
      </c>
    </row>
    <row r="17" spans="5:13" ht="15.75" x14ac:dyDescent="0.25">
      <c r="E17" s="56" t="s">
        <v>315</v>
      </c>
      <c r="F17" s="59">
        <v>107353</v>
      </c>
      <c r="G17" s="58">
        <v>1.2575335575158588</v>
      </c>
      <c r="H17" s="58">
        <v>0.56821886672938815</v>
      </c>
      <c r="I17" s="58">
        <v>0.21424645794714631</v>
      </c>
      <c r="J17" s="58">
        <v>0.41917785250528633</v>
      </c>
      <c r="K17" s="58">
        <v>0.80109545145454719</v>
      </c>
      <c r="L17" s="58"/>
      <c r="M17" s="58">
        <v>0.11178076066807634</v>
      </c>
    </row>
    <row r="18" spans="5:13" ht="15.75" x14ac:dyDescent="0.25">
      <c r="E18" s="56" t="s">
        <v>319</v>
      </c>
      <c r="F18" s="59">
        <v>12352276.54698243</v>
      </c>
      <c r="G18" s="58"/>
      <c r="H18" s="58"/>
      <c r="I18" s="58"/>
      <c r="J18" s="58">
        <v>0.17666666666666667</v>
      </c>
      <c r="K18" s="58"/>
      <c r="L18" s="58"/>
      <c r="M18" s="58"/>
    </row>
    <row r="19" spans="5:13" ht="15.75" x14ac:dyDescent="0.25">
      <c r="E19" s="56" t="s">
        <v>321</v>
      </c>
      <c r="F19" s="59">
        <v>2800</v>
      </c>
      <c r="G19" s="58">
        <v>11.904761904761905</v>
      </c>
      <c r="H19" s="58"/>
      <c r="I19" s="58">
        <v>2.9761904761904763</v>
      </c>
      <c r="J19" s="58">
        <v>10.416666666666668</v>
      </c>
      <c r="K19" s="58">
        <v>10.416666666666666</v>
      </c>
      <c r="L19" s="58"/>
      <c r="M19" s="58">
        <v>2.9761904761904763</v>
      </c>
    </row>
    <row r="20" spans="5:13" ht="15.75" x14ac:dyDescent="0.25">
      <c r="E20" s="122" t="s">
        <v>326</v>
      </c>
      <c r="F20" s="59">
        <v>1063745.7288594996</v>
      </c>
      <c r="G20" s="58">
        <v>0.90495523333382999</v>
      </c>
      <c r="H20" s="58"/>
      <c r="I20" s="58">
        <v>0.3934227544614553</v>
      </c>
      <c r="J20" s="58">
        <v>0.79787724420183392</v>
      </c>
      <c r="K20" s="58">
        <v>0.79949233551189569</v>
      </c>
      <c r="L20" s="58"/>
      <c r="M20" s="58">
        <v>0.24897502940928062</v>
      </c>
    </row>
    <row r="21" spans="5:13" ht="15.75" x14ac:dyDescent="0.25">
      <c r="E21" s="56" t="s">
        <v>328</v>
      </c>
      <c r="F21" s="59">
        <v>1699665</v>
      </c>
      <c r="G21" s="58">
        <v>1.5186695789591917</v>
      </c>
      <c r="H21" s="58"/>
      <c r="I21" s="58"/>
      <c r="J21" s="58"/>
      <c r="K21" s="58">
        <v>1.4112090492281422</v>
      </c>
      <c r="L21" s="58"/>
      <c r="M21" s="58">
        <v>0.36831104184552482</v>
      </c>
    </row>
    <row r="22" spans="5:13" ht="15.75" x14ac:dyDescent="0.25">
      <c r="E22" s="56" t="s">
        <v>332</v>
      </c>
      <c r="F22" s="59">
        <v>1231793.0953959839</v>
      </c>
      <c r="G22" s="58">
        <v>1.3744911764705883</v>
      </c>
      <c r="H22" s="58"/>
      <c r="I22" s="58">
        <v>0.57161260848508444</v>
      </c>
      <c r="J22" s="58"/>
      <c r="K22" s="58"/>
      <c r="L22" s="58"/>
      <c r="M22" s="58"/>
    </row>
    <row r="23" spans="5:13" ht="15.75" x14ac:dyDescent="0.25">
      <c r="E23" s="56" t="s">
        <v>337</v>
      </c>
      <c r="F23" s="59">
        <v>87028</v>
      </c>
      <c r="G23" s="58">
        <v>1.2179988049823047</v>
      </c>
      <c r="H23" s="58"/>
      <c r="I23" s="58">
        <v>0.39067886197545615</v>
      </c>
      <c r="J23" s="58">
        <v>0.34471664291952014</v>
      </c>
      <c r="K23" s="58">
        <v>0.87328216206278442</v>
      </c>
      <c r="L23" s="58">
        <v>0.22981109527968011</v>
      </c>
      <c r="M23" s="58">
        <v>0.22981109527968011</v>
      </c>
    </row>
    <row r="24" spans="5:13" ht="15.75" x14ac:dyDescent="0.25">
      <c r="E24" s="56" t="s">
        <v>338</v>
      </c>
      <c r="F24" s="59">
        <v>339770</v>
      </c>
      <c r="G24" s="58">
        <v>1.0183359331312358</v>
      </c>
      <c r="H24" s="58"/>
      <c r="I24" s="58">
        <v>0.12361303234541013</v>
      </c>
      <c r="J24" s="58"/>
      <c r="K24" s="58">
        <v>0.31197574830032082</v>
      </c>
      <c r="L24" s="58"/>
      <c r="M24" s="58">
        <v>0.14127203696618301</v>
      </c>
    </row>
    <row r="25" spans="5:13" ht="15.75" x14ac:dyDescent="0.25">
      <c r="E25" s="56" t="s">
        <v>340</v>
      </c>
      <c r="F25" s="59">
        <v>145820.49844753146</v>
      </c>
      <c r="G25" s="58">
        <v>2.345196078431373</v>
      </c>
      <c r="H25" s="58"/>
      <c r="I25" s="58"/>
      <c r="J25" s="58"/>
      <c r="K25" s="58">
        <v>2.8800653594771246</v>
      </c>
      <c r="L25" s="58"/>
      <c r="M25" s="58"/>
    </row>
    <row r="26" spans="5:13" ht="15.75" x14ac:dyDescent="0.25">
      <c r="E26" s="56" t="s">
        <v>341</v>
      </c>
      <c r="F26" s="59">
        <v>2868900</v>
      </c>
      <c r="G26" s="58">
        <v>1.8970046244156551</v>
      </c>
      <c r="H26" s="58"/>
      <c r="I26" s="58">
        <v>0.58261141829267948</v>
      </c>
      <c r="J26" s="58">
        <v>0.85969905906557476</v>
      </c>
      <c r="K26" s="58">
        <v>1.0705630465716085</v>
      </c>
      <c r="L26" s="58"/>
      <c r="M26" s="58">
        <v>0.50364548695520961</v>
      </c>
    </row>
    <row r="27" spans="5:13" ht="15.75" x14ac:dyDescent="0.25">
      <c r="E27" s="56" t="s">
        <v>343</v>
      </c>
      <c r="F27" s="59">
        <v>809006</v>
      </c>
      <c r="G27" s="58">
        <v>0.82292488229781835</v>
      </c>
      <c r="H27" s="58"/>
      <c r="I27" s="58"/>
      <c r="J27" s="58"/>
      <c r="K27" s="58"/>
      <c r="L27" s="58"/>
      <c r="M27" s="58"/>
    </row>
    <row r="28" spans="5:13" ht="15.75" x14ac:dyDescent="0.25">
      <c r="E28" s="56" t="s">
        <v>344</v>
      </c>
      <c r="F28" s="59">
        <v>124544</v>
      </c>
      <c r="G28" s="58">
        <v>5.5679211906170023</v>
      </c>
      <c r="H28" s="58"/>
      <c r="I28" s="58">
        <v>0.13173978728889035</v>
      </c>
      <c r="J28" s="58">
        <v>0.63311705005122754</v>
      </c>
      <c r="K28" s="58">
        <v>6.3288220304414553</v>
      </c>
      <c r="L28" s="58"/>
      <c r="M28" s="58">
        <v>0.23480827548776217</v>
      </c>
    </row>
    <row r="29" spans="5:13" ht="15.75" x14ac:dyDescent="0.25">
      <c r="E29" s="56" t="s">
        <v>345</v>
      </c>
      <c r="F29" s="59">
        <v>239148</v>
      </c>
      <c r="G29" s="58">
        <v>1.2680178253955832</v>
      </c>
      <c r="H29" s="58">
        <v>1.8655963876494996E-2</v>
      </c>
      <c r="I29" s="58">
        <v>3.7311927752989991E-2</v>
      </c>
      <c r="J29" s="58"/>
      <c r="K29" s="58">
        <v>0.39881498484979838</v>
      </c>
      <c r="L29" s="58">
        <v>0.16637818255855893</v>
      </c>
      <c r="M29" s="58">
        <v>3.3948351718591487E-2</v>
      </c>
    </row>
    <row r="30" spans="5:13" ht="15.75" x14ac:dyDescent="0.25">
      <c r="E30" s="56" t="s">
        <v>346</v>
      </c>
      <c r="F30" s="59">
        <v>12728</v>
      </c>
      <c r="G30" s="58">
        <v>7.8566939032055307</v>
      </c>
      <c r="H30" s="58"/>
      <c r="I30" s="58"/>
      <c r="J30" s="58"/>
      <c r="K30" s="58">
        <v>3.1426775612822127</v>
      </c>
      <c r="L30" s="58"/>
      <c r="M30" s="58"/>
    </row>
    <row r="31" spans="5:13" ht="15.75" x14ac:dyDescent="0.25">
      <c r="E31" s="56" t="s">
        <v>350</v>
      </c>
      <c r="F31" s="59">
        <v>5562204</v>
      </c>
      <c r="G31" s="58"/>
      <c r="H31" s="58"/>
      <c r="I31" s="58"/>
      <c r="J31" s="58"/>
      <c r="K31" s="58"/>
      <c r="L31" s="58"/>
      <c r="M31" s="58">
        <v>6.5965141007688938E-2</v>
      </c>
    </row>
    <row r="32" spans="5:13" ht="15.75" x14ac:dyDescent="0.25">
      <c r="E32" s="56" t="s">
        <v>356</v>
      </c>
      <c r="F32" s="59">
        <v>480539.01822429907</v>
      </c>
      <c r="G32" s="58">
        <v>5.9618955219825418</v>
      </c>
      <c r="H32" s="58">
        <v>0.3732604719065214</v>
      </c>
      <c r="I32" s="58">
        <v>1.737959031386582</v>
      </c>
      <c r="J32" s="58"/>
      <c r="K32" s="58">
        <v>2.5049611156846274</v>
      </c>
      <c r="L32" s="58">
        <v>2.69403811859473</v>
      </c>
      <c r="M32" s="58">
        <v>1.5586743368666991</v>
      </c>
    </row>
    <row r="33" spans="5:13" ht="15.75" x14ac:dyDescent="0.25">
      <c r="E33" s="56" t="s">
        <v>357</v>
      </c>
      <c r="F33" s="59">
        <v>272678</v>
      </c>
      <c r="G33" s="58">
        <v>1.2978280433519742</v>
      </c>
      <c r="H33" s="58"/>
      <c r="I33" s="58">
        <v>2.1354127338194705E-2</v>
      </c>
      <c r="J33" s="58"/>
      <c r="K33" s="58">
        <v>0.68094521268327934</v>
      </c>
      <c r="L33" s="58">
        <v>0.17023630317081984</v>
      </c>
      <c r="M33" s="58">
        <v>0.23933885925258372</v>
      </c>
    </row>
    <row r="34" spans="5:13" ht="15.75" x14ac:dyDescent="0.25">
      <c r="E34" s="56" t="s">
        <v>358</v>
      </c>
      <c r="F34" s="59">
        <v>2924415.9928122191</v>
      </c>
      <c r="G34" s="58"/>
      <c r="H34" s="58"/>
      <c r="I34" s="58"/>
      <c r="J34" s="58"/>
      <c r="K34" s="58">
        <v>0.24299999999999999</v>
      </c>
      <c r="L34" s="58"/>
      <c r="M34" s="58"/>
    </row>
    <row r="35" spans="5:13" ht="15.75" x14ac:dyDescent="0.25">
      <c r="E35" s="56" t="s">
        <v>361</v>
      </c>
      <c r="F35" s="59">
        <v>1652255</v>
      </c>
      <c r="G35" s="58">
        <v>1.3533112786797896</v>
      </c>
      <c r="H35" s="58"/>
      <c r="I35" s="58"/>
      <c r="J35" s="58"/>
      <c r="K35" s="58"/>
      <c r="L35" s="58"/>
      <c r="M35" s="58"/>
    </row>
    <row r="36" spans="5:13" ht="15.75" x14ac:dyDescent="0.25">
      <c r="E36" s="56" t="s">
        <v>363</v>
      </c>
      <c r="F36" s="59">
        <v>7000</v>
      </c>
      <c r="G36" s="58">
        <v>1</v>
      </c>
      <c r="H36" s="58"/>
      <c r="I36" s="58"/>
      <c r="J36" s="58">
        <v>1.2857142857142856</v>
      </c>
      <c r="K36" s="58">
        <v>0.14285714285714288</v>
      </c>
      <c r="L36" s="58"/>
      <c r="M36" s="58"/>
    </row>
    <row r="37" spans="5:13" ht="15.75" x14ac:dyDescent="0.25">
      <c r="E37" s="56" t="s">
        <v>364</v>
      </c>
      <c r="F37" s="59">
        <v>3349278.4957954837</v>
      </c>
      <c r="G37" s="58">
        <v>1.0085234669869223</v>
      </c>
      <c r="H37" s="58"/>
      <c r="I37" s="58">
        <v>0.39302542147751057</v>
      </c>
      <c r="J37" s="58">
        <v>0.47709503842533391</v>
      </c>
      <c r="K37" s="58">
        <v>0.85071141943014073</v>
      </c>
      <c r="L37" s="58"/>
      <c r="M37" s="58">
        <v>0.3329485225623503</v>
      </c>
    </row>
    <row r="38" spans="5:13" ht="15.75" x14ac:dyDescent="0.25">
      <c r="E38" s="142" t="s">
        <v>283</v>
      </c>
      <c r="F38" s="143">
        <v>63864173.653912172</v>
      </c>
      <c r="G38" s="144">
        <v>2.2927225719554314</v>
      </c>
      <c r="H38" s="144">
        <v>0.24913831058263389</v>
      </c>
      <c r="I38" s="144">
        <v>0.60820619977353108</v>
      </c>
      <c r="J38" s="144">
        <v>1.4059503726060634</v>
      </c>
      <c r="K38" s="144">
        <v>1.7496192510461825</v>
      </c>
      <c r="L38" s="144">
        <v>0.75634444752034347</v>
      </c>
      <c r="M38" s="144">
        <v>0.52217479685646739</v>
      </c>
    </row>
  </sheetData>
  <sheetProtection selectLockedCells="1"/>
  <mergeCells count="1">
    <mergeCell ref="B13:C14"/>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16421-1715-40C7-BC57-9C3FB9B5DC43}">
  <sheetPr>
    <tabColor theme="7"/>
  </sheetPr>
  <dimension ref="B9:K56"/>
  <sheetViews>
    <sheetView zoomScale="80" zoomScaleNormal="80" workbookViewId="0">
      <pane xSplit="4" ySplit="8" topLeftCell="E9" activePane="bottomRight" state="frozen"/>
      <selection pane="topRight" activeCell="E1" sqref="E1"/>
      <selection pane="bottomLeft" activeCell="A9" sqref="A9"/>
      <selection pane="bottomRight" activeCell="O24" sqref="O24"/>
    </sheetView>
  </sheetViews>
  <sheetFormatPr defaultColWidth="8.7109375" defaultRowHeight="15" x14ac:dyDescent="0.25"/>
  <cols>
    <col min="1" max="4" width="8.7109375" style="55"/>
    <col min="5" max="5" width="23" style="55" customWidth="1"/>
    <col min="6" max="6" width="16.85546875" style="55" customWidth="1"/>
    <col min="7" max="7" width="13.5703125" style="55" bestFit="1" customWidth="1"/>
    <col min="8" max="8" width="11.28515625" style="55" bestFit="1" customWidth="1"/>
    <col min="9" max="9" width="13.140625" style="55" bestFit="1" customWidth="1"/>
    <col min="10" max="10" width="13.5703125" style="55" bestFit="1" customWidth="1"/>
    <col min="11" max="11" width="16.42578125" style="55" customWidth="1"/>
    <col min="12" max="12" width="13.5703125" style="55" bestFit="1" customWidth="1"/>
    <col min="13" max="13" width="13.140625" style="55" bestFit="1" customWidth="1"/>
    <col min="14" max="14" width="13.5703125" style="55" bestFit="1" customWidth="1"/>
    <col min="15" max="18" width="4.140625" style="55" bestFit="1" customWidth="1"/>
    <col min="19" max="20" width="5.140625" style="55" bestFit="1" customWidth="1"/>
    <col min="21" max="21" width="12.28515625" style="55" bestFit="1" customWidth="1"/>
    <col min="22" max="28" width="5.140625" style="55" bestFit="1" customWidth="1"/>
    <col min="29" max="31" width="7.140625" style="55" bestFit="1" customWidth="1"/>
    <col min="32" max="34" width="5.140625" style="55" bestFit="1" customWidth="1"/>
    <col min="35" max="35" width="7.140625" style="55" bestFit="1" customWidth="1"/>
    <col min="36" max="36" width="8.140625" style="55" bestFit="1" customWidth="1"/>
    <col min="37" max="39" width="5.140625" style="55" bestFit="1" customWidth="1"/>
    <col min="40" max="40" width="8.140625" style="55" bestFit="1" customWidth="1"/>
    <col min="41" max="44" width="5.140625" style="55" bestFit="1" customWidth="1"/>
    <col min="45" max="45" width="7.140625" style="55" bestFit="1" customWidth="1"/>
    <col min="46" max="48" width="5.140625" style="55" bestFit="1" customWidth="1"/>
    <col min="49" max="49" width="7.140625" style="55" bestFit="1" customWidth="1"/>
    <col min="50" max="51" width="5.140625" style="55" bestFit="1" customWidth="1"/>
    <col min="52" max="52" width="9.140625" style="55" bestFit="1" customWidth="1"/>
    <col min="53" max="56" width="6.140625" style="55" bestFit="1" customWidth="1"/>
    <col min="57" max="57" width="9.140625" style="55" bestFit="1" customWidth="1"/>
    <col min="58" max="59" width="12.28515625" style="55" bestFit="1" customWidth="1"/>
    <col min="60" max="62" width="6.140625" style="55" bestFit="1" customWidth="1"/>
    <col min="63" max="63" width="12.28515625" style="55" bestFit="1" customWidth="1"/>
    <col min="64" max="64" width="6.140625" style="55" bestFit="1" customWidth="1"/>
    <col min="65" max="65" width="12.28515625" style="55" bestFit="1" customWidth="1"/>
    <col min="66" max="66" width="6.140625" style="55" bestFit="1" customWidth="1"/>
    <col min="67" max="67" width="8.140625" style="55" bestFit="1" customWidth="1"/>
    <col min="68" max="68" width="6.140625" style="55" bestFit="1" customWidth="1"/>
    <col min="69" max="69" width="8.140625" style="55" bestFit="1" customWidth="1"/>
    <col min="70" max="70" width="12.28515625" style="55" bestFit="1" customWidth="1"/>
    <col min="71" max="82" width="6.140625" style="55" bestFit="1" customWidth="1"/>
    <col min="83" max="84" width="12.28515625" style="55" bestFit="1" customWidth="1"/>
    <col min="85" max="85" width="6.140625" style="55" bestFit="1" customWidth="1"/>
    <col min="86" max="87" width="12.28515625" style="55" bestFit="1" customWidth="1"/>
    <col min="88" max="97" width="6.140625" style="55" bestFit="1" customWidth="1"/>
    <col min="98" max="102" width="7.140625" style="55" bestFit="1" customWidth="1"/>
    <col min="103" max="103" width="12.28515625" style="55" bestFit="1" customWidth="1"/>
    <col min="104" max="106" width="7.140625" style="55" bestFit="1" customWidth="1"/>
    <col min="107" max="107" width="12.28515625" style="55" bestFit="1" customWidth="1"/>
    <col min="108" max="117" width="7.140625" style="55" bestFit="1" customWidth="1"/>
    <col min="118" max="119" width="12.28515625" style="55" bestFit="1" customWidth="1"/>
    <col min="120" max="120" width="7.140625" style="55" bestFit="1" customWidth="1"/>
    <col min="121" max="122" width="12.28515625" style="55" bestFit="1" customWidth="1"/>
    <col min="123" max="126" width="7.140625" style="55" bestFit="1" customWidth="1"/>
    <col min="127" max="127" width="11.28515625" style="55" bestFit="1" customWidth="1"/>
    <col min="128" max="132" width="7.140625" style="55" bestFit="1" customWidth="1"/>
    <col min="133" max="133" width="12.28515625" style="55" bestFit="1" customWidth="1"/>
    <col min="134" max="134" width="9.140625" style="55" bestFit="1" customWidth="1"/>
    <col min="135" max="141" width="7.140625" style="55" bestFit="1" customWidth="1"/>
    <col min="142" max="142" width="12.28515625" style="55" bestFit="1" customWidth="1"/>
    <col min="143" max="162" width="7.140625" style="55" bestFit="1" customWidth="1"/>
    <col min="163" max="163" width="12.28515625" style="55" bestFit="1" customWidth="1"/>
    <col min="164" max="164" width="11.28515625" style="55" bestFit="1" customWidth="1"/>
    <col min="165" max="167" width="7.140625" style="55" bestFit="1" customWidth="1"/>
    <col min="168" max="168" width="12.28515625" style="55" bestFit="1" customWidth="1"/>
    <col min="169" max="172" width="7.140625" style="55" bestFit="1" customWidth="1"/>
    <col min="173" max="173" width="12.28515625" style="55" bestFit="1" customWidth="1"/>
    <col min="174" max="177" width="7.140625" style="55" bestFit="1" customWidth="1"/>
    <col min="178" max="178" width="12.28515625" style="55" bestFit="1" customWidth="1"/>
    <col min="179" max="188" width="8.140625" style="55" bestFit="1" customWidth="1"/>
    <col min="189" max="189" width="12.28515625" style="55" bestFit="1" customWidth="1"/>
    <col min="190" max="191" width="8.140625" style="55" bestFit="1" customWidth="1"/>
    <col min="192" max="192" width="12.28515625" style="55" bestFit="1" customWidth="1"/>
    <col min="193" max="193" width="11.28515625" style="55" bestFit="1" customWidth="1"/>
    <col min="194" max="198" width="8.140625" style="55" bestFit="1" customWidth="1"/>
    <col min="199" max="199" width="12.28515625" style="55" bestFit="1" customWidth="1"/>
    <col min="200" max="203" width="8.140625" style="55" bestFit="1" customWidth="1"/>
    <col min="204" max="204" width="12.28515625" style="55" bestFit="1" customWidth="1"/>
    <col min="205" max="205" width="11.28515625" style="55" bestFit="1" customWidth="1"/>
    <col min="206" max="206" width="12.28515625" style="55" bestFit="1" customWidth="1"/>
    <col min="207" max="207" width="7.140625" style="55" bestFit="1" customWidth="1"/>
    <col min="208" max="208" width="11" style="55" bestFit="1" customWidth="1"/>
    <col min="209" max="16384" width="8.7109375" style="55"/>
  </cols>
  <sheetData>
    <row r="9" spans="2:11" ht="31.5" x14ac:dyDescent="0.25">
      <c r="E9" s="134" t="s">
        <v>382</v>
      </c>
      <c r="F9" s="63" t="s">
        <v>373</v>
      </c>
      <c r="G9" s="136" t="s">
        <v>371</v>
      </c>
      <c r="H9" s="136" t="s">
        <v>406</v>
      </c>
      <c r="I9" s="136" t="s">
        <v>407</v>
      </c>
      <c r="J9" s="136" t="s">
        <v>408</v>
      </c>
      <c r="K9" s="136" t="s">
        <v>409</v>
      </c>
    </row>
    <row r="10" spans="2:11" ht="15.75" x14ac:dyDescent="0.25">
      <c r="E10" s="57" t="s">
        <v>301</v>
      </c>
      <c r="F10" s="124">
        <v>4003703.7037037034</v>
      </c>
      <c r="G10" s="126">
        <v>0.17500000000000002</v>
      </c>
      <c r="H10" s="126"/>
      <c r="I10" s="126"/>
      <c r="J10" s="126"/>
      <c r="K10" s="126"/>
    </row>
    <row r="11" spans="2:11" ht="15.75" x14ac:dyDescent="0.25">
      <c r="E11" s="56" t="s">
        <v>302</v>
      </c>
      <c r="F11" s="59">
        <v>1611363.6363636362</v>
      </c>
      <c r="G11" s="58">
        <v>0.15</v>
      </c>
      <c r="H11" s="58"/>
      <c r="I11" s="58"/>
      <c r="J11" s="58"/>
      <c r="K11" s="58"/>
    </row>
    <row r="12" spans="2:11" ht="16.5" thickBot="1" x14ac:dyDescent="0.3">
      <c r="E12" s="56" t="s">
        <v>303</v>
      </c>
      <c r="F12" s="59">
        <v>3915849</v>
      </c>
      <c r="G12" s="58"/>
      <c r="H12" s="58"/>
      <c r="I12" s="58">
        <v>0.31902516006706921</v>
      </c>
      <c r="J12" s="58"/>
      <c r="K12" s="58"/>
    </row>
    <row r="13" spans="2:11" ht="15.75" x14ac:dyDescent="0.25">
      <c r="B13" s="89" t="s">
        <v>376</v>
      </c>
      <c r="C13" s="90"/>
      <c r="E13" s="56" t="s">
        <v>304</v>
      </c>
      <c r="F13" s="59">
        <v>1859204</v>
      </c>
      <c r="G13" s="58">
        <v>0.14606314469499143</v>
      </c>
      <c r="H13" s="58"/>
      <c r="I13" s="58"/>
      <c r="J13" s="58"/>
      <c r="K13" s="58"/>
    </row>
    <row r="14" spans="2:11" ht="16.5" thickBot="1" x14ac:dyDescent="0.3">
      <c r="B14" s="91"/>
      <c r="C14" s="92"/>
      <c r="E14" s="56" t="s">
        <v>305</v>
      </c>
      <c r="F14" s="59">
        <v>24904</v>
      </c>
      <c r="G14" s="58"/>
      <c r="H14" s="58"/>
      <c r="I14" s="58"/>
      <c r="J14" s="58"/>
      <c r="K14" s="58">
        <v>1.5660134918085449</v>
      </c>
    </row>
    <row r="15" spans="2:11" ht="15.75" x14ac:dyDescent="0.25">
      <c r="E15" s="56" t="s">
        <v>306</v>
      </c>
      <c r="F15" s="59">
        <v>29394</v>
      </c>
      <c r="G15" s="58"/>
      <c r="H15" s="58"/>
      <c r="I15" s="58">
        <v>2.4859543578779893E-2</v>
      </c>
      <c r="J15" s="58">
        <v>0.82465328302696694</v>
      </c>
      <c r="K15" s="58"/>
    </row>
    <row r="16" spans="2:11" ht="15.75" x14ac:dyDescent="0.25">
      <c r="E16" s="56" t="s">
        <v>299</v>
      </c>
      <c r="F16" s="59">
        <v>23237</v>
      </c>
      <c r="G16" s="58"/>
      <c r="H16" s="58">
        <v>0.79295154185022021</v>
      </c>
      <c r="I16" s="58"/>
      <c r="J16" s="58">
        <v>2.7029336063579112</v>
      </c>
      <c r="K16" s="58"/>
    </row>
    <row r="17" spans="5:11" ht="15.75" x14ac:dyDescent="0.25">
      <c r="E17" s="56" t="s">
        <v>300</v>
      </c>
      <c r="F17" s="59">
        <v>1561302</v>
      </c>
      <c r="G17" s="58"/>
      <c r="H17" s="58"/>
      <c r="I17" s="58">
        <v>0.20023356031248388</v>
      </c>
      <c r="J17" s="58"/>
      <c r="K17" s="58"/>
    </row>
    <row r="18" spans="5:11" ht="15.75" x14ac:dyDescent="0.25">
      <c r="E18" s="56" t="s">
        <v>308</v>
      </c>
      <c r="F18" s="59">
        <v>9837</v>
      </c>
      <c r="G18" s="58">
        <v>0.30497102775236351</v>
      </c>
      <c r="H18" s="58"/>
      <c r="I18" s="58"/>
      <c r="J18" s="58">
        <v>1.3215411202602418</v>
      </c>
      <c r="K18" s="58"/>
    </row>
    <row r="19" spans="5:11" ht="15.75" x14ac:dyDescent="0.25">
      <c r="E19" s="56" t="s">
        <v>309</v>
      </c>
      <c r="F19" s="59">
        <v>4786666</v>
      </c>
      <c r="G19" s="58"/>
      <c r="H19" s="58"/>
      <c r="I19" s="58">
        <v>0.54996489171028062</v>
      </c>
      <c r="J19" s="58"/>
      <c r="K19" s="58"/>
    </row>
    <row r="20" spans="5:11" ht="15.75" x14ac:dyDescent="0.25">
      <c r="E20" s="56" t="s">
        <v>310</v>
      </c>
      <c r="F20" s="59">
        <v>252173.91304347827</v>
      </c>
      <c r="G20" s="58"/>
      <c r="H20" s="58"/>
      <c r="I20" s="58">
        <v>0.22999999999999998</v>
      </c>
      <c r="J20" s="58"/>
      <c r="K20" s="58"/>
    </row>
    <row r="21" spans="5:11" ht="15.75" x14ac:dyDescent="0.25">
      <c r="E21" s="56" t="s">
        <v>311</v>
      </c>
      <c r="F21" s="59">
        <v>871159</v>
      </c>
      <c r="G21" s="58"/>
      <c r="H21" s="58"/>
      <c r="I21" s="58">
        <v>0.42450089339335517</v>
      </c>
      <c r="J21" s="58"/>
      <c r="K21" s="58"/>
    </row>
    <row r="22" spans="5:11" ht="15.75" x14ac:dyDescent="0.25">
      <c r="E22" s="56" t="s">
        <v>313</v>
      </c>
      <c r="F22" s="59">
        <v>93400</v>
      </c>
      <c r="G22" s="58">
        <v>0.2668250104001133</v>
      </c>
      <c r="H22" s="58"/>
      <c r="I22" s="58">
        <v>0.42531705205791237</v>
      </c>
      <c r="J22" s="58"/>
      <c r="K22" s="58"/>
    </row>
    <row r="23" spans="5:11" ht="15.75" x14ac:dyDescent="0.25">
      <c r="E23" s="56" t="s">
        <v>315</v>
      </c>
      <c r="F23" s="59">
        <v>107353</v>
      </c>
      <c r="G23" s="58"/>
      <c r="H23" s="58"/>
      <c r="I23" s="58">
        <v>7.452050711205091E-2</v>
      </c>
      <c r="J23" s="58"/>
      <c r="K23" s="58"/>
    </row>
    <row r="24" spans="5:11" ht="15.75" x14ac:dyDescent="0.25">
      <c r="E24" s="56" t="s">
        <v>316</v>
      </c>
      <c r="F24" s="59">
        <v>4668494</v>
      </c>
      <c r="G24" s="58"/>
      <c r="H24" s="58"/>
      <c r="I24" s="58">
        <v>0.37548835073934272</v>
      </c>
      <c r="J24" s="58"/>
      <c r="K24" s="58"/>
    </row>
    <row r="25" spans="5:11" ht="15.75" x14ac:dyDescent="0.25">
      <c r="E25" s="56" t="s">
        <v>317</v>
      </c>
      <c r="F25" s="59">
        <v>123111.11111111111</v>
      </c>
      <c r="G25" s="58"/>
      <c r="H25" s="58"/>
      <c r="I25" s="58"/>
      <c r="J25" s="58">
        <v>4.5</v>
      </c>
      <c r="K25" s="58"/>
    </row>
    <row r="26" spans="5:11" ht="15.75" x14ac:dyDescent="0.25">
      <c r="E26" s="56" t="s">
        <v>320</v>
      </c>
      <c r="F26" s="59">
        <v>4000902</v>
      </c>
      <c r="G26" s="58">
        <v>6.3514117276197199E-2</v>
      </c>
      <c r="H26" s="58"/>
      <c r="I26" s="58"/>
      <c r="J26" s="58"/>
      <c r="K26" s="58"/>
    </row>
    <row r="27" spans="5:11" ht="15.75" x14ac:dyDescent="0.25">
      <c r="E27" s="56" t="s">
        <v>321</v>
      </c>
      <c r="F27" s="59">
        <v>2800</v>
      </c>
      <c r="G27" s="58"/>
      <c r="H27" s="58"/>
      <c r="I27" s="58">
        <v>0</v>
      </c>
      <c r="J27" s="58"/>
      <c r="K27" s="58"/>
    </row>
    <row r="28" spans="5:11" ht="15.75" x14ac:dyDescent="0.25">
      <c r="E28" s="56" t="s">
        <v>323</v>
      </c>
      <c r="F28" s="59">
        <v>6205442</v>
      </c>
      <c r="G28" s="58"/>
      <c r="H28" s="58"/>
      <c r="I28" s="58">
        <v>0.43295186492128596</v>
      </c>
      <c r="J28" s="58"/>
      <c r="K28" s="58"/>
    </row>
    <row r="29" spans="5:11" ht="15.75" x14ac:dyDescent="0.25">
      <c r="E29" s="56" t="s">
        <v>325</v>
      </c>
      <c r="F29" s="59">
        <v>25038</v>
      </c>
      <c r="G29" s="58"/>
      <c r="H29" s="58"/>
      <c r="I29" s="58">
        <v>0.68699392229359624</v>
      </c>
      <c r="J29" s="58"/>
      <c r="K29" s="58"/>
    </row>
    <row r="30" spans="5:11" ht="15.75" x14ac:dyDescent="0.25">
      <c r="E30" s="56" t="s">
        <v>327</v>
      </c>
      <c r="F30" s="59">
        <v>9711726</v>
      </c>
      <c r="G30" s="58"/>
      <c r="H30" s="58"/>
      <c r="I30" s="58"/>
      <c r="J30" s="58">
        <v>0.59227087733947736</v>
      </c>
      <c r="K30" s="58"/>
    </row>
    <row r="31" spans="5:11" ht="15.75" x14ac:dyDescent="0.25">
      <c r="E31" s="56" t="s">
        <v>322</v>
      </c>
      <c r="F31" s="59">
        <v>98773.6</v>
      </c>
      <c r="G31" s="58"/>
      <c r="H31" s="58"/>
      <c r="I31" s="58">
        <v>7.0544868002200112E-2</v>
      </c>
      <c r="J31" s="58"/>
      <c r="K31" s="58"/>
    </row>
    <row r="32" spans="5:11" ht="15.75" x14ac:dyDescent="0.25">
      <c r="E32" s="122" t="s">
        <v>328</v>
      </c>
      <c r="F32" s="59">
        <v>1699665</v>
      </c>
      <c r="G32" s="58">
        <v>0.17532877086294701</v>
      </c>
      <c r="H32" s="58"/>
      <c r="I32" s="58">
        <v>0.62420369623503291</v>
      </c>
      <c r="J32" s="58">
        <v>1.002551092451214</v>
      </c>
      <c r="K32" s="58"/>
    </row>
    <row r="33" spans="5:11" ht="15.75" x14ac:dyDescent="0.25">
      <c r="E33" s="56" t="s">
        <v>330</v>
      </c>
      <c r="F33" s="59">
        <v>1518898</v>
      </c>
      <c r="G33" s="58"/>
      <c r="H33" s="58"/>
      <c r="I33" s="58">
        <v>0.13094977290547205</v>
      </c>
      <c r="J33" s="58"/>
      <c r="K33" s="58"/>
    </row>
    <row r="34" spans="5:11" ht="15.75" x14ac:dyDescent="0.25">
      <c r="E34" s="56" t="s">
        <v>333</v>
      </c>
      <c r="F34" s="59">
        <v>2239622</v>
      </c>
      <c r="G34" s="58"/>
      <c r="H34" s="58"/>
      <c r="I34" s="58">
        <v>0.23866479194674428</v>
      </c>
      <c r="J34" s="58"/>
      <c r="K34" s="58"/>
    </row>
    <row r="35" spans="5:11" ht="15.75" x14ac:dyDescent="0.25">
      <c r="E35" s="56" t="s">
        <v>335</v>
      </c>
      <c r="F35" s="59">
        <v>14743.589743589742</v>
      </c>
      <c r="G35" s="58"/>
      <c r="H35" s="58"/>
      <c r="I35" s="58"/>
      <c r="J35" s="58">
        <v>1.5600000000000003</v>
      </c>
      <c r="K35" s="58"/>
    </row>
    <row r="36" spans="5:11" ht="15.75" x14ac:dyDescent="0.25">
      <c r="E36" s="56" t="s">
        <v>336</v>
      </c>
      <c r="F36" s="59">
        <v>36165.739022881884</v>
      </c>
      <c r="G36" s="58"/>
      <c r="H36" s="58"/>
      <c r="I36" s="58"/>
      <c r="J36" s="58">
        <v>1.8050000000000002</v>
      </c>
      <c r="K36" s="58"/>
    </row>
    <row r="37" spans="5:11" ht="15.75" x14ac:dyDescent="0.25">
      <c r="E37" s="56" t="s">
        <v>337</v>
      </c>
      <c r="F37" s="59">
        <v>87028</v>
      </c>
      <c r="G37" s="58">
        <v>9.1924438111872037E-2</v>
      </c>
      <c r="H37" s="58"/>
      <c r="I37" s="58">
        <v>0.18384887622374407</v>
      </c>
      <c r="J37" s="58">
        <v>0.7813577239509123</v>
      </c>
      <c r="K37" s="58"/>
    </row>
    <row r="38" spans="5:11" ht="15.75" x14ac:dyDescent="0.25">
      <c r="E38" s="56" t="s">
        <v>338</v>
      </c>
      <c r="F38" s="59">
        <v>339770</v>
      </c>
      <c r="G38" s="58">
        <v>2.3545339494363833E-2</v>
      </c>
      <c r="H38" s="58"/>
      <c r="I38" s="58"/>
      <c r="J38" s="58"/>
      <c r="K38" s="58"/>
    </row>
    <row r="39" spans="5:11" ht="15.75" x14ac:dyDescent="0.25">
      <c r="E39" s="56" t="s">
        <v>339</v>
      </c>
      <c r="F39" s="59">
        <v>4220599</v>
      </c>
      <c r="G39" s="58">
        <v>0.17978087522616382</v>
      </c>
      <c r="H39" s="58"/>
      <c r="I39" s="58"/>
      <c r="J39" s="58"/>
      <c r="K39" s="58"/>
    </row>
    <row r="40" spans="5:11" ht="15.75" x14ac:dyDescent="0.25">
      <c r="E40" s="56" t="s">
        <v>341</v>
      </c>
      <c r="F40" s="59">
        <v>2868900</v>
      </c>
      <c r="G40" s="58"/>
      <c r="H40" s="58"/>
      <c r="I40" s="58">
        <v>0.37929107481009899</v>
      </c>
      <c r="J40" s="58"/>
      <c r="K40" s="58"/>
    </row>
    <row r="41" spans="5:11" ht="15.75" x14ac:dyDescent="0.25">
      <c r="E41" s="56" t="s">
        <v>342</v>
      </c>
      <c r="F41" s="59">
        <v>169799</v>
      </c>
      <c r="G41" s="58">
        <v>0.17845844735079691</v>
      </c>
      <c r="H41" s="58"/>
      <c r="I41" s="58"/>
      <c r="J41" s="58"/>
      <c r="K41" s="58"/>
    </row>
    <row r="42" spans="5:11" ht="15.75" x14ac:dyDescent="0.25">
      <c r="E42" s="56" t="s">
        <v>345</v>
      </c>
      <c r="F42" s="59">
        <v>239148</v>
      </c>
      <c r="G42" s="58">
        <v>7.1260279471581464E-2</v>
      </c>
      <c r="H42" s="58"/>
      <c r="I42" s="58"/>
      <c r="J42" s="58">
        <v>1.2120499337660979</v>
      </c>
      <c r="K42" s="58"/>
    </row>
    <row r="43" spans="5:11" ht="15.75" x14ac:dyDescent="0.25">
      <c r="E43" s="56" t="s">
        <v>347</v>
      </c>
      <c r="F43" s="59">
        <v>1262256</v>
      </c>
      <c r="G43" s="58"/>
      <c r="H43" s="58"/>
      <c r="I43" s="58">
        <v>0.11861930190949813</v>
      </c>
      <c r="J43" s="58"/>
      <c r="K43" s="58"/>
    </row>
    <row r="44" spans="5:11" ht="15.75" x14ac:dyDescent="0.25">
      <c r="E44" s="56" t="s">
        <v>348</v>
      </c>
      <c r="F44" s="59">
        <v>809096</v>
      </c>
      <c r="G44" s="58"/>
      <c r="H44" s="58"/>
      <c r="I44" s="58">
        <v>0.22121350930218939</v>
      </c>
      <c r="J44" s="58"/>
      <c r="K44" s="58"/>
    </row>
    <row r="45" spans="5:11" ht="15.75" x14ac:dyDescent="0.25">
      <c r="E45" s="56" t="s">
        <v>351</v>
      </c>
      <c r="F45" s="59">
        <v>213390</v>
      </c>
      <c r="G45" s="58"/>
      <c r="H45" s="58"/>
      <c r="I45" s="58"/>
      <c r="J45" s="58">
        <v>3.6673040470894884</v>
      </c>
      <c r="K45" s="58"/>
    </row>
    <row r="46" spans="5:11" ht="15.75" x14ac:dyDescent="0.25">
      <c r="E46" s="56" t="s">
        <v>352</v>
      </c>
      <c r="F46" s="59">
        <v>1197500</v>
      </c>
      <c r="G46" s="58"/>
      <c r="H46" s="58"/>
      <c r="I46" s="58">
        <v>0.14000000000000001</v>
      </c>
      <c r="J46" s="58"/>
      <c r="K46" s="58"/>
    </row>
    <row r="47" spans="5:11" ht="15.75" x14ac:dyDescent="0.25">
      <c r="E47" s="56" t="s">
        <v>354</v>
      </c>
      <c r="F47" s="59">
        <v>249528</v>
      </c>
      <c r="G47" s="58"/>
      <c r="H47" s="58">
        <v>0.16831778397614697</v>
      </c>
      <c r="I47" s="58"/>
      <c r="J47" s="58">
        <v>1.8034048283158604</v>
      </c>
      <c r="K47" s="58"/>
    </row>
    <row r="48" spans="5:11" ht="15.75" x14ac:dyDescent="0.25">
      <c r="E48" s="56" t="s">
        <v>355</v>
      </c>
      <c r="F48" s="59">
        <v>1147764.3568552658</v>
      </c>
      <c r="G48" s="58">
        <v>9.9750000000000005E-2</v>
      </c>
      <c r="H48" s="58"/>
      <c r="I48" s="58"/>
      <c r="J48" s="58"/>
      <c r="K48" s="58"/>
    </row>
    <row r="49" spans="5:11" ht="15.75" x14ac:dyDescent="0.25">
      <c r="E49" s="56" t="s">
        <v>356</v>
      </c>
      <c r="F49" s="59">
        <v>480539.01822429907</v>
      </c>
      <c r="G49" s="58"/>
      <c r="H49" s="58"/>
      <c r="I49" s="58"/>
      <c r="J49" s="58">
        <v>5.5592555046239349</v>
      </c>
      <c r="K49" s="58">
        <v>2.923026870176654</v>
      </c>
    </row>
    <row r="50" spans="5:11" ht="15.75" x14ac:dyDescent="0.25">
      <c r="E50" s="56" t="s">
        <v>357</v>
      </c>
      <c r="F50" s="59">
        <v>272678</v>
      </c>
      <c r="G50" s="58"/>
      <c r="H50" s="58">
        <v>0.1915904305090145</v>
      </c>
      <c r="I50" s="58"/>
      <c r="J50" s="58"/>
      <c r="K50" s="58"/>
    </row>
    <row r="51" spans="5:11" ht="15.75" x14ac:dyDescent="0.25">
      <c r="E51" s="56" t="s">
        <v>359</v>
      </c>
      <c r="F51" s="59">
        <v>2922592.3528595865</v>
      </c>
      <c r="G51" s="58"/>
      <c r="H51" s="58"/>
      <c r="I51" s="58"/>
      <c r="J51" s="58">
        <v>0.50950000000000006</v>
      </c>
      <c r="K51" s="58"/>
    </row>
    <row r="52" spans="5:11" ht="15.75" x14ac:dyDescent="0.25">
      <c r="E52" s="56" t="s">
        <v>360</v>
      </c>
      <c r="F52" s="59">
        <v>45036</v>
      </c>
      <c r="G52" s="58">
        <v>0.19984012789768185</v>
      </c>
      <c r="H52" s="58"/>
      <c r="I52" s="58"/>
      <c r="J52" s="58"/>
      <c r="K52" s="58"/>
    </row>
    <row r="53" spans="5:11" ht="15.75" x14ac:dyDescent="0.25">
      <c r="E53" s="56" t="s">
        <v>362</v>
      </c>
      <c r="F53" s="59">
        <v>13570</v>
      </c>
      <c r="G53" s="58"/>
      <c r="H53" s="58"/>
      <c r="I53" s="58"/>
      <c r="J53" s="58">
        <v>1.4083844338535489</v>
      </c>
      <c r="K53" s="58"/>
    </row>
    <row r="54" spans="5:11" ht="15.75" x14ac:dyDescent="0.25">
      <c r="E54" s="56" t="s">
        <v>364</v>
      </c>
      <c r="F54" s="59">
        <v>3349278.4957954837</v>
      </c>
      <c r="G54" s="58"/>
      <c r="H54" s="58"/>
      <c r="I54" s="58">
        <v>0.35258361170348645</v>
      </c>
      <c r="J54" s="58">
        <v>0.80724361853820115</v>
      </c>
      <c r="K54" s="58"/>
    </row>
    <row r="55" spans="5:11" ht="15.75" x14ac:dyDescent="0.25">
      <c r="E55" s="56" t="s">
        <v>366</v>
      </c>
      <c r="F55" s="59">
        <v>1806132</v>
      </c>
      <c r="G55" s="58">
        <v>0.14575138575164417</v>
      </c>
      <c r="H55" s="58"/>
      <c r="I55" s="58"/>
      <c r="J55" s="58"/>
      <c r="K55" s="58"/>
    </row>
    <row r="56" spans="5:11" ht="15.75" x14ac:dyDescent="0.25">
      <c r="E56" s="135" t="s">
        <v>283</v>
      </c>
      <c r="F56" s="64">
        <v>71189531.516723037</v>
      </c>
      <c r="G56" s="86">
        <v>0.13489551433458752</v>
      </c>
      <c r="H56" s="86">
        <v>0.26385148861005686</v>
      </c>
      <c r="I56" s="86">
        <v>0.32085521389024613</v>
      </c>
      <c r="J56" s="86">
        <v>1.8805063635924157</v>
      </c>
      <c r="K56" s="86">
        <v>2.5837735255846264</v>
      </c>
    </row>
  </sheetData>
  <sheetProtection selectLockedCells="1"/>
  <mergeCells count="1">
    <mergeCell ref="B13:C14"/>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D8D1A-7A50-4DC3-B52E-AA281F55014F}">
  <sheetPr>
    <tabColor theme="9"/>
  </sheetPr>
  <dimension ref="B9:L34"/>
  <sheetViews>
    <sheetView zoomScale="80" zoomScaleNormal="80" workbookViewId="0">
      <pane xSplit="4" ySplit="9" topLeftCell="E10" activePane="bottomRight" state="frozen"/>
      <selection pane="topRight" activeCell="E1" sqref="E1"/>
      <selection pane="bottomLeft" activeCell="A10" sqref="A10"/>
      <selection pane="bottomRight" activeCell="M42" sqref="M42"/>
    </sheetView>
  </sheetViews>
  <sheetFormatPr defaultColWidth="8.7109375" defaultRowHeight="15" x14ac:dyDescent="0.25"/>
  <cols>
    <col min="1" max="4" width="8.7109375" style="55"/>
    <col min="5" max="5" width="23" style="55" customWidth="1"/>
    <col min="6" max="6" width="11.42578125" style="55" bestFit="1" customWidth="1"/>
    <col min="7" max="7" width="11.85546875" style="55" bestFit="1" customWidth="1"/>
    <col min="8" max="8" width="12.140625" style="55" bestFit="1" customWidth="1"/>
    <col min="9" max="9" width="11.5703125" style="55" customWidth="1"/>
    <col min="10" max="10" width="11" style="55" customWidth="1"/>
    <col min="11" max="11" width="13.85546875" style="55" bestFit="1" customWidth="1"/>
    <col min="12" max="12" width="14.140625" style="55" customWidth="1"/>
    <col min="13" max="13" width="13.140625" style="55" bestFit="1" customWidth="1"/>
    <col min="14" max="14" width="13.5703125" style="55" bestFit="1" customWidth="1"/>
    <col min="15" max="18" width="4.140625" style="55" bestFit="1" customWidth="1"/>
    <col min="19" max="20" width="5.140625" style="55" bestFit="1" customWidth="1"/>
    <col min="21" max="21" width="12.28515625" style="55" bestFit="1" customWidth="1"/>
    <col min="22" max="28" width="5.140625" style="55" bestFit="1" customWidth="1"/>
    <col min="29" max="31" width="7.140625" style="55" bestFit="1" customWidth="1"/>
    <col min="32" max="34" width="5.140625" style="55" bestFit="1" customWidth="1"/>
    <col min="35" max="35" width="7.140625" style="55" bestFit="1" customWidth="1"/>
    <col min="36" max="36" width="8.140625" style="55" bestFit="1" customWidth="1"/>
    <col min="37" max="39" width="5.140625" style="55" bestFit="1" customWidth="1"/>
    <col min="40" max="40" width="8.140625" style="55" bestFit="1" customWidth="1"/>
    <col min="41" max="44" width="5.140625" style="55" bestFit="1" customWidth="1"/>
    <col min="45" max="45" width="7.140625" style="55" bestFit="1" customWidth="1"/>
    <col min="46" max="48" width="5.140625" style="55" bestFit="1" customWidth="1"/>
    <col min="49" max="49" width="7.140625" style="55" bestFit="1" customWidth="1"/>
    <col min="50" max="51" width="5.140625" style="55" bestFit="1" customWidth="1"/>
    <col min="52" max="52" width="9.140625" style="55" bestFit="1" customWidth="1"/>
    <col min="53" max="56" width="6.140625" style="55" bestFit="1" customWidth="1"/>
    <col min="57" max="57" width="9.140625" style="55" bestFit="1" customWidth="1"/>
    <col min="58" max="59" width="12.28515625" style="55" bestFit="1" customWidth="1"/>
    <col min="60" max="62" width="6.140625" style="55" bestFit="1" customWidth="1"/>
    <col min="63" max="63" width="12.28515625" style="55" bestFit="1" customWidth="1"/>
    <col min="64" max="64" width="6.140625" style="55" bestFit="1" customWidth="1"/>
    <col min="65" max="65" width="12.28515625" style="55" bestFit="1" customWidth="1"/>
    <col min="66" max="66" width="6.140625" style="55" bestFit="1" customWidth="1"/>
    <col min="67" max="67" width="8.140625" style="55" bestFit="1" customWidth="1"/>
    <col min="68" max="68" width="6.140625" style="55" bestFit="1" customWidth="1"/>
    <col min="69" max="69" width="8.140625" style="55" bestFit="1" customWidth="1"/>
    <col min="70" max="70" width="12.28515625" style="55" bestFit="1" customWidth="1"/>
    <col min="71" max="82" width="6.140625" style="55" bestFit="1" customWidth="1"/>
    <col min="83" max="84" width="12.28515625" style="55" bestFit="1" customWidth="1"/>
    <col min="85" max="85" width="6.140625" style="55" bestFit="1" customWidth="1"/>
    <col min="86" max="87" width="12.28515625" style="55" bestFit="1" customWidth="1"/>
    <col min="88" max="97" width="6.140625" style="55" bestFit="1" customWidth="1"/>
    <col min="98" max="102" width="7.140625" style="55" bestFit="1" customWidth="1"/>
    <col min="103" max="103" width="12.28515625" style="55" bestFit="1" customWidth="1"/>
    <col min="104" max="106" width="7.140625" style="55" bestFit="1" customWidth="1"/>
    <col min="107" max="107" width="12.28515625" style="55" bestFit="1" customWidth="1"/>
    <col min="108" max="117" width="7.140625" style="55" bestFit="1" customWidth="1"/>
    <col min="118" max="119" width="12.28515625" style="55" bestFit="1" customWidth="1"/>
    <col min="120" max="120" width="7.140625" style="55" bestFit="1" customWidth="1"/>
    <col min="121" max="122" width="12.28515625" style="55" bestFit="1" customWidth="1"/>
    <col min="123" max="126" width="7.140625" style="55" bestFit="1" customWidth="1"/>
    <col min="127" max="127" width="11.28515625" style="55" bestFit="1" customWidth="1"/>
    <col min="128" max="132" width="7.140625" style="55" bestFit="1" customWidth="1"/>
    <col min="133" max="133" width="12.28515625" style="55" bestFit="1" customWidth="1"/>
    <col min="134" max="134" width="9.140625" style="55" bestFit="1" customWidth="1"/>
    <col min="135" max="141" width="7.140625" style="55" bestFit="1" customWidth="1"/>
    <col min="142" max="142" width="12.28515625" style="55" bestFit="1" customWidth="1"/>
    <col min="143" max="162" width="7.140625" style="55" bestFit="1" customWidth="1"/>
    <col min="163" max="163" width="12.28515625" style="55" bestFit="1" customWidth="1"/>
    <col min="164" max="164" width="11.28515625" style="55" bestFit="1" customWidth="1"/>
    <col min="165" max="167" width="7.140625" style="55" bestFit="1" customWidth="1"/>
    <col min="168" max="168" width="12.28515625" style="55" bestFit="1" customWidth="1"/>
    <col min="169" max="172" width="7.140625" style="55" bestFit="1" customWidth="1"/>
    <col min="173" max="173" width="12.28515625" style="55" bestFit="1" customWidth="1"/>
    <col min="174" max="177" width="7.140625" style="55" bestFit="1" customWidth="1"/>
    <col min="178" max="178" width="12.28515625" style="55" bestFit="1" customWidth="1"/>
    <col min="179" max="188" width="8.140625" style="55" bestFit="1" customWidth="1"/>
    <col min="189" max="189" width="12.28515625" style="55" bestFit="1" customWidth="1"/>
    <col min="190" max="191" width="8.140625" style="55" bestFit="1" customWidth="1"/>
    <col min="192" max="192" width="12.28515625" style="55" bestFit="1" customWidth="1"/>
    <col min="193" max="193" width="11.28515625" style="55" bestFit="1" customWidth="1"/>
    <col min="194" max="198" width="8.140625" style="55" bestFit="1" customWidth="1"/>
    <col min="199" max="199" width="12.28515625" style="55" bestFit="1" customWidth="1"/>
    <col min="200" max="203" width="8.140625" style="55" bestFit="1" customWidth="1"/>
    <col min="204" max="204" width="12.28515625" style="55" bestFit="1" customWidth="1"/>
    <col min="205" max="205" width="11.28515625" style="55" bestFit="1" customWidth="1"/>
    <col min="206" max="206" width="12.28515625" style="55" bestFit="1" customWidth="1"/>
    <col min="207" max="207" width="7.140625" style="55" bestFit="1" customWidth="1"/>
    <col min="208" max="208" width="11" style="55" bestFit="1" customWidth="1"/>
    <col min="209" max="16384" width="8.7109375" style="55"/>
  </cols>
  <sheetData>
    <row r="9" spans="2:12" ht="47.25" x14ac:dyDescent="0.25">
      <c r="E9" s="132" t="s">
        <v>382</v>
      </c>
      <c r="F9" s="65" t="s">
        <v>373</v>
      </c>
      <c r="G9" s="132" t="s">
        <v>410</v>
      </c>
      <c r="H9" s="132" t="s">
        <v>414</v>
      </c>
      <c r="I9" s="132" t="s">
        <v>411</v>
      </c>
      <c r="J9" s="132" t="s">
        <v>372</v>
      </c>
      <c r="K9" s="132" t="s">
        <v>412</v>
      </c>
      <c r="L9" s="132" t="s">
        <v>413</v>
      </c>
    </row>
    <row r="10" spans="2:12" ht="15.75" x14ac:dyDescent="0.25">
      <c r="E10" s="57" t="s">
        <v>303</v>
      </c>
      <c r="F10" s="124">
        <v>217547.16666666666</v>
      </c>
      <c r="G10" s="126"/>
      <c r="H10" s="126">
        <v>0.54290338887304956</v>
      </c>
      <c r="I10" s="126">
        <v>5.3346713168252201E-2</v>
      </c>
      <c r="J10" s="126">
        <v>0.10285402695483375</v>
      </c>
      <c r="K10" s="126">
        <v>0.51718050794514348</v>
      </c>
      <c r="L10" s="126">
        <v>0.62600924130084201</v>
      </c>
    </row>
    <row r="11" spans="2:12" ht="15.75" x14ac:dyDescent="0.25">
      <c r="E11" s="56" t="s">
        <v>299</v>
      </c>
      <c r="F11" s="59">
        <v>5809.25</v>
      </c>
      <c r="G11" s="58"/>
      <c r="H11" s="58">
        <v>6.1243188937684323</v>
      </c>
      <c r="I11" s="58">
        <v>0.96916299559471364</v>
      </c>
      <c r="J11" s="58"/>
      <c r="K11" s="58"/>
      <c r="L11" s="58">
        <v>9.4419899171896962</v>
      </c>
    </row>
    <row r="12" spans="2:12" ht="16.5" thickBot="1" x14ac:dyDescent="0.3">
      <c r="E12" s="56" t="s">
        <v>307</v>
      </c>
      <c r="F12" s="59">
        <v>3081434</v>
      </c>
      <c r="G12" s="58"/>
      <c r="H12" s="58">
        <v>1.319597302889735E-2</v>
      </c>
      <c r="I12" s="58"/>
      <c r="J12" s="58"/>
      <c r="K12" s="58"/>
      <c r="L12" s="58">
        <v>1.1645636103568136E-2</v>
      </c>
    </row>
    <row r="13" spans="2:12" ht="15.75" x14ac:dyDescent="0.25">
      <c r="B13" s="89" t="s">
        <v>376</v>
      </c>
      <c r="C13" s="90"/>
      <c r="E13" s="56" t="s">
        <v>309</v>
      </c>
      <c r="F13" s="59">
        <v>797777.66666666663</v>
      </c>
      <c r="G13" s="58"/>
      <c r="H13" s="58">
        <v>1.1213381297834359</v>
      </c>
      <c r="I13" s="58">
        <v>0.27951063581468927</v>
      </c>
      <c r="J13" s="58"/>
      <c r="K13" s="58">
        <v>0.84509407167249673</v>
      </c>
      <c r="L13" s="58">
        <v>1.7841064463103948</v>
      </c>
    </row>
    <row r="14" spans="2:12" ht="16.5" thickBot="1" x14ac:dyDescent="0.3">
      <c r="B14" s="91"/>
      <c r="C14" s="92"/>
      <c r="E14" s="56" t="s">
        <v>314</v>
      </c>
      <c r="F14" s="59">
        <v>269531.25</v>
      </c>
      <c r="G14" s="58">
        <v>0.17400000000000002</v>
      </c>
      <c r="H14" s="58"/>
      <c r="I14" s="58"/>
      <c r="J14" s="58"/>
      <c r="K14" s="58"/>
      <c r="L14" s="58"/>
    </row>
    <row r="15" spans="2:12" ht="15.75" x14ac:dyDescent="0.25">
      <c r="E15" s="56" t="s">
        <v>318</v>
      </c>
      <c r="F15" s="59">
        <v>2551.5</v>
      </c>
      <c r="G15" s="58"/>
      <c r="H15" s="58">
        <v>6.168220236357878E-3</v>
      </c>
      <c r="I15" s="58"/>
      <c r="J15" s="58"/>
      <c r="K15" s="58"/>
      <c r="L15" s="58"/>
    </row>
    <row r="16" spans="2:12" ht="15.75" x14ac:dyDescent="0.25">
      <c r="E16" s="56" t="s">
        <v>321</v>
      </c>
      <c r="F16" s="59">
        <v>350</v>
      </c>
      <c r="G16" s="58"/>
      <c r="H16" s="58">
        <v>25.297619047619047</v>
      </c>
      <c r="I16" s="58"/>
      <c r="J16" s="58"/>
      <c r="K16" s="58"/>
      <c r="L16" s="58">
        <v>55.05952380952381</v>
      </c>
    </row>
    <row r="17" spans="5:12" ht="15.75" x14ac:dyDescent="0.25">
      <c r="E17" s="122" t="s">
        <v>326</v>
      </c>
      <c r="F17" s="59">
        <v>265936.43221487489</v>
      </c>
      <c r="G17" s="58">
        <v>0.35576861778561997</v>
      </c>
      <c r="H17" s="58">
        <v>1.215708110296351</v>
      </c>
      <c r="I17" s="58">
        <v>0.3416362263093039</v>
      </c>
      <c r="J17" s="58"/>
      <c r="K17" s="58">
        <v>0.80899322191322687</v>
      </c>
      <c r="L17" s="58">
        <v>1.9969815916038696</v>
      </c>
    </row>
    <row r="18" spans="5:12" ht="15.75" x14ac:dyDescent="0.25">
      <c r="E18" s="56" t="s">
        <v>322</v>
      </c>
      <c r="F18" s="59">
        <v>16462.266666666666</v>
      </c>
      <c r="G18" s="58"/>
      <c r="H18" s="58">
        <v>1.1773793652010414</v>
      </c>
      <c r="I18" s="58"/>
      <c r="J18" s="58">
        <v>0.69427612076499357</v>
      </c>
      <c r="K18" s="58">
        <v>0.47166957575031554</v>
      </c>
      <c r="L18" s="58">
        <v>3.0226369765524317</v>
      </c>
    </row>
    <row r="19" spans="5:12" ht="15.75" x14ac:dyDescent="0.25">
      <c r="E19" s="122" t="s">
        <v>328</v>
      </c>
      <c r="F19" s="59">
        <v>339933</v>
      </c>
      <c r="G19" s="58"/>
      <c r="H19" s="58">
        <v>1.7232092022965724</v>
      </c>
      <c r="I19" s="58">
        <v>0.97724912891843341</v>
      </c>
      <c r="J19" s="58">
        <v>0.67585737826427084</v>
      </c>
      <c r="K19" s="58">
        <v>1.5973026155943246</v>
      </c>
      <c r="L19" s="58">
        <v>2.7896142974811564</v>
      </c>
    </row>
    <row r="20" spans="5:12" ht="15.75" x14ac:dyDescent="0.25">
      <c r="E20" s="56" t="s">
        <v>329</v>
      </c>
      <c r="F20" s="59">
        <v>29799.5</v>
      </c>
      <c r="G20" s="58"/>
      <c r="H20" s="58"/>
      <c r="I20" s="58"/>
      <c r="J20" s="58">
        <v>1.5649857614217462</v>
      </c>
      <c r="K20" s="58"/>
      <c r="L20" s="58"/>
    </row>
    <row r="21" spans="5:12" ht="15.75" x14ac:dyDescent="0.25">
      <c r="E21" s="56" t="s">
        <v>331</v>
      </c>
      <c r="F21" s="59">
        <v>5469.5333333333338</v>
      </c>
      <c r="G21" s="58">
        <v>0.62668260891294114</v>
      </c>
      <c r="H21" s="58"/>
      <c r="I21" s="58"/>
      <c r="J21" s="58"/>
      <c r="K21" s="58"/>
      <c r="L21" s="58">
        <v>0.68900595246627783</v>
      </c>
    </row>
    <row r="22" spans="5:12" ht="15.75" x14ac:dyDescent="0.25">
      <c r="E22" s="56" t="s">
        <v>334</v>
      </c>
      <c r="F22" s="59">
        <v>1359745.75</v>
      </c>
      <c r="G22" s="58"/>
      <c r="H22" s="58"/>
      <c r="I22" s="58"/>
      <c r="J22" s="58"/>
      <c r="K22" s="58"/>
      <c r="L22" s="58">
        <v>3.9082236955086504E-3</v>
      </c>
    </row>
    <row r="23" spans="5:12" ht="15.75" x14ac:dyDescent="0.25">
      <c r="E23" s="56" t="s">
        <v>337</v>
      </c>
      <c r="F23" s="59">
        <v>29009.333333333332</v>
      </c>
      <c r="G23" s="58">
        <v>6.8943328583904034E-2</v>
      </c>
      <c r="H23" s="58">
        <v>0.41365997150342421</v>
      </c>
      <c r="I23" s="58"/>
      <c r="J23" s="58">
        <v>2.3440731718527372</v>
      </c>
      <c r="K23" s="58">
        <v>0.39067886197545615</v>
      </c>
      <c r="L23" s="58">
        <v>1.7235832145976009</v>
      </c>
    </row>
    <row r="24" spans="5:12" ht="15.75" x14ac:dyDescent="0.25">
      <c r="E24" s="56" t="s">
        <v>340</v>
      </c>
      <c r="F24" s="59">
        <v>16202.277605281273</v>
      </c>
      <c r="G24" s="58"/>
      <c r="H24" s="58">
        <v>28.064249602975092</v>
      </c>
      <c r="I24" s="58"/>
      <c r="J24" s="58"/>
      <c r="K24" s="58"/>
      <c r="L24" s="58"/>
    </row>
    <row r="25" spans="5:12" ht="15.75" x14ac:dyDescent="0.25">
      <c r="E25" s="56" t="s">
        <v>341</v>
      </c>
      <c r="F25" s="59">
        <v>318766.66666666669</v>
      </c>
      <c r="G25" s="58">
        <v>0.13780592523502952</v>
      </c>
      <c r="H25" s="58">
        <v>1.7181396327466789</v>
      </c>
      <c r="I25" s="58">
        <v>0.6759554026577449</v>
      </c>
      <c r="J25" s="58">
        <v>0.70826965994798241</v>
      </c>
      <c r="K25" s="58">
        <v>1.4872643483291643</v>
      </c>
      <c r="L25" s="58">
        <v>3.6578104384211607</v>
      </c>
    </row>
    <row r="26" spans="5:12" ht="15.75" x14ac:dyDescent="0.25">
      <c r="E26" s="56" t="s">
        <v>344</v>
      </c>
      <c r="F26" s="59">
        <v>20757.333333333332</v>
      </c>
      <c r="G26" s="58"/>
      <c r="H26" s="58"/>
      <c r="I26" s="58">
        <v>6.4001298068535144</v>
      </c>
      <c r="J26" s="58"/>
      <c r="K26" s="58"/>
      <c r="L26" s="58"/>
    </row>
    <row r="27" spans="5:12" ht="15.75" x14ac:dyDescent="0.25">
      <c r="E27" s="56" t="s">
        <v>347</v>
      </c>
      <c r="F27" s="59">
        <v>210376</v>
      </c>
      <c r="G27" s="58">
        <v>0.10554386828981893</v>
      </c>
      <c r="H27" s="58"/>
      <c r="I27" s="58"/>
      <c r="J27" s="58">
        <v>4.4654573898269982E-2</v>
      </c>
      <c r="K27" s="58"/>
      <c r="L27" s="58">
        <v>0.66032107722771194</v>
      </c>
    </row>
    <row r="28" spans="5:12" ht="15.75" x14ac:dyDescent="0.25">
      <c r="E28" s="56" t="s">
        <v>349</v>
      </c>
      <c r="F28" s="59">
        <v>2498410.5</v>
      </c>
      <c r="G28" s="58"/>
      <c r="H28" s="58"/>
      <c r="I28" s="58"/>
      <c r="J28" s="58">
        <v>0.13386650127923136</v>
      </c>
      <c r="K28" s="58"/>
      <c r="L28" s="58"/>
    </row>
    <row r="29" spans="5:12" ht="15.75" x14ac:dyDescent="0.25">
      <c r="E29" s="56" t="s">
        <v>353</v>
      </c>
      <c r="F29" s="59">
        <v>1526977</v>
      </c>
      <c r="G29" s="58"/>
      <c r="H29" s="58"/>
      <c r="I29" s="58">
        <v>0.1146313227289</v>
      </c>
      <c r="J29" s="58"/>
      <c r="K29" s="58"/>
      <c r="L29" s="58"/>
    </row>
    <row r="30" spans="5:12" ht="15.75" x14ac:dyDescent="0.25">
      <c r="E30" s="56" t="s">
        <v>357</v>
      </c>
      <c r="F30" s="59">
        <v>45446.333333333336</v>
      </c>
      <c r="G30" s="58"/>
      <c r="H30" s="58">
        <v>0.15486629017457143</v>
      </c>
      <c r="I30" s="58">
        <v>9.2919774104742864E-2</v>
      </c>
      <c r="J30" s="58"/>
      <c r="K30" s="58"/>
      <c r="L30" s="58"/>
    </row>
    <row r="31" spans="5:12" ht="15.75" x14ac:dyDescent="0.25">
      <c r="E31" s="56" t="s">
        <v>363</v>
      </c>
      <c r="F31" s="59">
        <v>7000</v>
      </c>
      <c r="G31" s="58">
        <v>1.2857142857142856</v>
      </c>
      <c r="H31" s="58">
        <v>0.57142857142857151</v>
      </c>
      <c r="I31" s="58"/>
      <c r="J31" s="58"/>
      <c r="K31" s="58">
        <v>0.42857142857142855</v>
      </c>
      <c r="L31" s="58">
        <v>0.7142857142857143</v>
      </c>
    </row>
    <row r="32" spans="5:12" ht="15.75" x14ac:dyDescent="0.25">
      <c r="E32" s="56" t="s">
        <v>364</v>
      </c>
      <c r="F32" s="59">
        <v>186071.02754419355</v>
      </c>
      <c r="G32" s="58">
        <v>0.1285851730020818</v>
      </c>
      <c r="H32" s="58">
        <v>1.1577600765477343</v>
      </c>
      <c r="I32" s="58">
        <v>0.5045132995738969</v>
      </c>
      <c r="J32" s="58"/>
      <c r="K32" s="58"/>
      <c r="L32" s="58">
        <v>2.3890918638918137</v>
      </c>
    </row>
    <row r="33" spans="5:12" ht="15.75" x14ac:dyDescent="0.25">
      <c r="E33" s="56" t="s">
        <v>365</v>
      </c>
      <c r="F33" s="59">
        <v>2498410.5</v>
      </c>
      <c r="G33" s="58"/>
      <c r="H33" s="58"/>
      <c r="I33" s="58">
        <v>0.13432314480320426</v>
      </c>
      <c r="J33" s="58"/>
      <c r="K33" s="58"/>
      <c r="L33" s="58"/>
    </row>
    <row r="34" spans="5:12" ht="15.75" x14ac:dyDescent="0.25">
      <c r="E34" s="133" t="s">
        <v>283</v>
      </c>
      <c r="F34" s="66">
        <v>310757.96153863793</v>
      </c>
      <c r="G34" s="87">
        <v>0.26553692879028423</v>
      </c>
      <c r="H34" s="87">
        <v>4.3190565730084076</v>
      </c>
      <c r="I34" s="87">
        <v>0.8172201779925351</v>
      </c>
      <c r="J34" s="87">
        <v>0.6330669909607517</v>
      </c>
      <c r="K34" s="87">
        <v>0.83030922472856605</v>
      </c>
      <c r="L34" s="87">
        <v>5.6284146163321491</v>
      </c>
    </row>
  </sheetData>
  <sheetProtection selectLockedCells="1"/>
  <mergeCells count="1">
    <mergeCell ref="B13:C14"/>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7D275-B1DA-4322-9682-039056CBB4F4}">
  <sheetPr>
    <tabColor theme="1"/>
  </sheetPr>
  <dimension ref="B9:M32"/>
  <sheetViews>
    <sheetView zoomScale="80" zoomScaleNormal="80" workbookViewId="0">
      <pane xSplit="4" ySplit="9" topLeftCell="E19" activePane="bottomRight" state="frozen"/>
      <selection pane="topRight" activeCell="E1" sqref="E1"/>
      <selection pane="bottomLeft" activeCell="A10" sqref="A10"/>
      <selection pane="bottomRight" activeCell="J9" sqref="J9"/>
    </sheetView>
  </sheetViews>
  <sheetFormatPr defaultColWidth="8.7109375" defaultRowHeight="15" x14ac:dyDescent="0.25"/>
  <cols>
    <col min="1" max="4" width="8.7109375" style="55"/>
    <col min="5" max="5" width="21.85546875" style="55" bestFit="1" customWidth="1"/>
    <col min="6" max="6" width="11.42578125" style="55" bestFit="1" customWidth="1"/>
    <col min="7" max="7" width="10.85546875" style="55" customWidth="1"/>
    <col min="8" max="8" width="11.42578125" style="55" bestFit="1" customWidth="1"/>
    <col min="9" max="9" width="10.5703125" style="55" bestFit="1" customWidth="1"/>
    <col min="10" max="10" width="12.7109375" style="55" customWidth="1"/>
    <col min="11" max="12" width="10.85546875" style="55" customWidth="1"/>
    <col min="13" max="13" width="13.140625" style="55" bestFit="1" customWidth="1"/>
    <col min="14" max="14" width="13.5703125" style="55" bestFit="1" customWidth="1"/>
    <col min="15" max="18" width="4.140625" style="55" bestFit="1" customWidth="1"/>
    <col min="19" max="20" width="5.140625" style="55" bestFit="1" customWidth="1"/>
    <col min="21" max="21" width="12.28515625" style="55" bestFit="1" customWidth="1"/>
    <col min="22" max="28" width="5.140625" style="55" bestFit="1" customWidth="1"/>
    <col min="29" max="31" width="7.140625" style="55" bestFit="1" customWidth="1"/>
    <col min="32" max="34" width="5.140625" style="55" bestFit="1" customWidth="1"/>
    <col min="35" max="35" width="7.140625" style="55" bestFit="1" customWidth="1"/>
    <col min="36" max="36" width="8.140625" style="55" bestFit="1" customWidth="1"/>
    <col min="37" max="39" width="5.140625" style="55" bestFit="1" customWidth="1"/>
    <col min="40" max="40" width="8.140625" style="55" bestFit="1" customWidth="1"/>
    <col min="41" max="44" width="5.140625" style="55" bestFit="1" customWidth="1"/>
    <col min="45" max="45" width="7.140625" style="55" bestFit="1" customWidth="1"/>
    <col min="46" max="48" width="5.140625" style="55" bestFit="1" customWidth="1"/>
    <col min="49" max="49" width="7.140625" style="55" bestFit="1" customWidth="1"/>
    <col min="50" max="51" width="5.140625" style="55" bestFit="1" customWidth="1"/>
    <col min="52" max="52" width="9.140625" style="55" bestFit="1" customWidth="1"/>
    <col min="53" max="56" width="6.140625" style="55" bestFit="1" customWidth="1"/>
    <col min="57" max="57" width="9.140625" style="55" bestFit="1" customWidth="1"/>
    <col min="58" max="59" width="12.28515625" style="55" bestFit="1" customWidth="1"/>
    <col min="60" max="62" width="6.140625" style="55" bestFit="1" customWidth="1"/>
    <col min="63" max="63" width="12.28515625" style="55" bestFit="1" customWidth="1"/>
    <col min="64" max="64" width="6.140625" style="55" bestFit="1" customWidth="1"/>
    <col min="65" max="65" width="12.28515625" style="55" bestFit="1" customWidth="1"/>
    <col min="66" max="66" width="6.140625" style="55" bestFit="1" customWidth="1"/>
    <col min="67" max="67" width="8.140625" style="55" bestFit="1" customWidth="1"/>
    <col min="68" max="68" width="6.140625" style="55" bestFit="1" customWidth="1"/>
    <col min="69" max="69" width="8.140625" style="55" bestFit="1" customWidth="1"/>
    <col min="70" max="70" width="12.28515625" style="55" bestFit="1" customWidth="1"/>
    <col min="71" max="82" width="6.140625" style="55" bestFit="1" customWidth="1"/>
    <col min="83" max="84" width="12.28515625" style="55" bestFit="1" customWidth="1"/>
    <col min="85" max="85" width="6.140625" style="55" bestFit="1" customWidth="1"/>
    <col min="86" max="87" width="12.28515625" style="55" bestFit="1" customWidth="1"/>
    <col min="88" max="97" width="6.140625" style="55" bestFit="1" customWidth="1"/>
    <col min="98" max="102" width="7.140625" style="55" bestFit="1" customWidth="1"/>
    <col min="103" max="103" width="12.28515625" style="55" bestFit="1" customWidth="1"/>
    <col min="104" max="106" width="7.140625" style="55" bestFit="1" customWidth="1"/>
    <col min="107" max="107" width="12.28515625" style="55" bestFit="1" customWidth="1"/>
    <col min="108" max="117" width="7.140625" style="55" bestFit="1" customWidth="1"/>
    <col min="118" max="119" width="12.28515625" style="55" bestFit="1" customWidth="1"/>
    <col min="120" max="120" width="7.140625" style="55" bestFit="1" customWidth="1"/>
    <col min="121" max="122" width="12.28515625" style="55" bestFit="1" customWidth="1"/>
    <col min="123" max="126" width="7.140625" style="55" bestFit="1" customWidth="1"/>
    <col min="127" max="127" width="11.28515625" style="55" bestFit="1" customWidth="1"/>
    <col min="128" max="132" width="7.140625" style="55" bestFit="1" customWidth="1"/>
    <col min="133" max="133" width="12.28515625" style="55" bestFit="1" customWidth="1"/>
    <col min="134" max="134" width="9.140625" style="55" bestFit="1" customWidth="1"/>
    <col min="135" max="141" width="7.140625" style="55" bestFit="1" customWidth="1"/>
    <col min="142" max="142" width="12.28515625" style="55" bestFit="1" customWidth="1"/>
    <col min="143" max="162" width="7.140625" style="55" bestFit="1" customWidth="1"/>
    <col min="163" max="163" width="12.28515625" style="55" bestFit="1" customWidth="1"/>
    <col min="164" max="164" width="11.28515625" style="55" bestFit="1" customWidth="1"/>
    <col min="165" max="167" width="7.140625" style="55" bestFit="1" customWidth="1"/>
    <col min="168" max="168" width="12.28515625" style="55" bestFit="1" customWidth="1"/>
    <col min="169" max="172" width="7.140625" style="55" bestFit="1" customWidth="1"/>
    <col min="173" max="173" width="12.28515625" style="55" bestFit="1" customWidth="1"/>
    <col min="174" max="177" width="7.140625" style="55" bestFit="1" customWidth="1"/>
    <col min="178" max="178" width="12.28515625" style="55" bestFit="1" customWidth="1"/>
    <col min="179" max="188" width="8.140625" style="55" bestFit="1" customWidth="1"/>
    <col min="189" max="189" width="12.28515625" style="55" bestFit="1" customWidth="1"/>
    <col min="190" max="191" width="8.140625" style="55" bestFit="1" customWidth="1"/>
    <col min="192" max="192" width="12.28515625" style="55" bestFit="1" customWidth="1"/>
    <col min="193" max="193" width="11.28515625" style="55" bestFit="1" customWidth="1"/>
    <col min="194" max="198" width="8.140625" style="55" bestFit="1" customWidth="1"/>
    <col min="199" max="199" width="12.28515625" style="55" bestFit="1" customWidth="1"/>
    <col min="200" max="203" width="8.140625" style="55" bestFit="1" customWidth="1"/>
    <col min="204" max="204" width="12.28515625" style="55" bestFit="1" customWidth="1"/>
    <col min="205" max="205" width="11.28515625" style="55" bestFit="1" customWidth="1"/>
    <col min="206" max="206" width="12.28515625" style="55" bestFit="1" customWidth="1"/>
    <col min="207" max="207" width="7.140625" style="55" bestFit="1" customWidth="1"/>
    <col min="208" max="208" width="11" style="55" bestFit="1" customWidth="1"/>
    <col min="209" max="16384" width="8.7109375" style="55"/>
  </cols>
  <sheetData>
    <row r="9" spans="2:13" ht="63" x14ac:dyDescent="0.25">
      <c r="E9" s="130" t="s">
        <v>382</v>
      </c>
      <c r="F9" s="67" t="s">
        <v>374</v>
      </c>
      <c r="G9" s="130" t="s">
        <v>415</v>
      </c>
      <c r="H9" s="130" t="s">
        <v>416</v>
      </c>
      <c r="I9" s="130" t="s">
        <v>417</v>
      </c>
      <c r="J9" s="130" t="s">
        <v>418</v>
      </c>
      <c r="K9" s="130" t="s">
        <v>419</v>
      </c>
      <c r="L9" s="130" t="s">
        <v>420</v>
      </c>
      <c r="M9" s="130" t="s">
        <v>372</v>
      </c>
    </row>
    <row r="10" spans="2:13" ht="16.5" thickBot="1" x14ac:dyDescent="0.3">
      <c r="E10" s="57" t="s">
        <v>303</v>
      </c>
      <c r="F10" s="124">
        <v>217547.16666666666</v>
      </c>
      <c r="G10" s="126">
        <v>0.69397079966268327</v>
      </c>
      <c r="H10" s="126">
        <v>0.10381477281963204</v>
      </c>
      <c r="I10" s="126"/>
      <c r="J10" s="126">
        <v>0.69586117933415259</v>
      </c>
      <c r="K10" s="126">
        <v>1.5041932672993703</v>
      </c>
      <c r="L10" s="126">
        <v>0.59388276736324841</v>
      </c>
      <c r="M10" s="126"/>
    </row>
    <row r="11" spans="2:13" ht="15.75" x14ac:dyDescent="0.25">
      <c r="B11" s="89" t="s">
        <v>376</v>
      </c>
      <c r="C11" s="90"/>
      <c r="E11" s="56" t="s">
        <v>299</v>
      </c>
      <c r="F11" s="59">
        <v>5809.25</v>
      </c>
      <c r="G11" s="58"/>
      <c r="H11" s="58"/>
      <c r="I11" s="58"/>
      <c r="J11" s="58"/>
      <c r="K11" s="58">
        <v>10.366065527925914</v>
      </c>
      <c r="L11" s="58">
        <v>4.2761676722959931</v>
      </c>
      <c r="M11" s="58"/>
    </row>
    <row r="12" spans="2:13" ht="16.5" thickBot="1" x14ac:dyDescent="0.3">
      <c r="B12" s="91"/>
      <c r="C12" s="92"/>
      <c r="E12" s="56" t="s">
        <v>300</v>
      </c>
      <c r="F12" s="59">
        <v>260217</v>
      </c>
      <c r="G12" s="58"/>
      <c r="H12" s="58">
        <v>0.18926190597988304</v>
      </c>
      <c r="I12" s="58"/>
      <c r="J12" s="58"/>
      <c r="K12" s="58">
        <v>1.0654325454339622</v>
      </c>
      <c r="L12" s="58">
        <v>0.35248013106746762</v>
      </c>
      <c r="M12" s="58"/>
    </row>
    <row r="13" spans="2:13" ht="15.75" x14ac:dyDescent="0.25">
      <c r="E13" s="56" t="s">
        <v>309</v>
      </c>
      <c r="F13" s="59">
        <v>797777.66666666663</v>
      </c>
      <c r="G13" s="58"/>
      <c r="H13" s="58">
        <v>0.23822112353109162</v>
      </c>
      <c r="I13" s="58">
        <v>7.5846824501266286E-2</v>
      </c>
      <c r="J13" s="58">
        <v>6.3097002002720309E-2</v>
      </c>
      <c r="K13" s="58">
        <v>1.5699658998286652</v>
      </c>
      <c r="L13" s="58">
        <v>0.43458752274944784</v>
      </c>
      <c r="M13" s="58">
        <v>0.8813668119225555</v>
      </c>
    </row>
    <row r="14" spans="2:13" ht="15.75" x14ac:dyDescent="0.25">
      <c r="E14" s="56" t="s">
        <v>315</v>
      </c>
      <c r="F14" s="59">
        <v>107353</v>
      </c>
      <c r="G14" s="58"/>
      <c r="H14" s="58">
        <v>0.24219164811416541</v>
      </c>
      <c r="I14" s="58">
        <v>8.3835570501057263E-2</v>
      </c>
      <c r="J14" s="58">
        <v>7.452050711205091E-2</v>
      </c>
      <c r="K14" s="58"/>
      <c r="L14" s="58"/>
      <c r="M14" s="58"/>
    </row>
    <row r="15" spans="2:13" ht="15.75" x14ac:dyDescent="0.25">
      <c r="E15" s="56" t="s">
        <v>321</v>
      </c>
      <c r="F15" s="59">
        <v>350</v>
      </c>
      <c r="G15" s="58"/>
      <c r="H15" s="58">
        <v>8.9285714285714288</v>
      </c>
      <c r="I15" s="58">
        <v>1.4880952380952381</v>
      </c>
      <c r="J15" s="58">
        <v>14.88095238095238</v>
      </c>
      <c r="K15" s="58">
        <v>13.392857142857142</v>
      </c>
      <c r="L15" s="58"/>
      <c r="M15" s="58">
        <v>7.4404761904761898</v>
      </c>
    </row>
    <row r="16" spans="2:13" ht="15.75" x14ac:dyDescent="0.25">
      <c r="E16" s="56" t="s">
        <v>324</v>
      </c>
      <c r="F16" s="59">
        <v>829029.17264466756</v>
      </c>
      <c r="G16" s="58"/>
      <c r="H16" s="58"/>
      <c r="I16" s="58">
        <v>4.5999999999999999E-2</v>
      </c>
      <c r="J16" s="58"/>
      <c r="K16" s="58"/>
      <c r="L16" s="58"/>
      <c r="M16" s="58"/>
    </row>
    <row r="17" spans="5:13" ht="15.75" x14ac:dyDescent="0.25">
      <c r="E17" s="122" t="s">
        <v>326</v>
      </c>
      <c r="F17" s="59">
        <v>265936.43221487489</v>
      </c>
      <c r="G17" s="58"/>
      <c r="H17" s="58"/>
      <c r="I17" s="58">
        <v>6.3105625331846438E-2</v>
      </c>
      <c r="J17" s="58">
        <v>0.50264235748424424</v>
      </c>
      <c r="K17" s="58">
        <v>1.0494287615011402</v>
      </c>
      <c r="L17" s="58">
        <v>0.66100307981774842</v>
      </c>
      <c r="M17" s="58"/>
    </row>
    <row r="18" spans="5:13" ht="15.75" x14ac:dyDescent="0.25">
      <c r="E18" s="56" t="s">
        <v>322</v>
      </c>
      <c r="F18" s="59">
        <v>16462.266666666666</v>
      </c>
      <c r="G18" s="58"/>
      <c r="H18" s="58">
        <v>0.12821004998314992</v>
      </c>
      <c r="I18" s="58">
        <v>8.6377319480738332E-2</v>
      </c>
      <c r="J18" s="58">
        <v>0.3291006965269872</v>
      </c>
      <c r="K18" s="58">
        <v>2.537434768946953</v>
      </c>
      <c r="L18" s="58">
        <v>0.15839580972129821</v>
      </c>
      <c r="M18" s="58">
        <v>0.1267364277447901</v>
      </c>
    </row>
    <row r="19" spans="5:13" ht="15.75" x14ac:dyDescent="0.25">
      <c r="E19" s="122" t="s">
        <v>328</v>
      </c>
      <c r="F19" s="59">
        <v>339933</v>
      </c>
      <c r="G19" s="58"/>
      <c r="H19" s="58">
        <v>0.29126381312380084</v>
      </c>
      <c r="I19" s="58">
        <v>0.21846996706702113</v>
      </c>
      <c r="J19" s="58">
        <v>0.15283583281195764</v>
      </c>
      <c r="K19" s="58">
        <v>2.302768602815529</v>
      </c>
      <c r="L19" s="58">
        <v>1.2044027191087066</v>
      </c>
      <c r="M19" s="58">
        <v>1.1330561435724686</v>
      </c>
    </row>
    <row r="20" spans="5:13" ht="15.75" x14ac:dyDescent="0.25">
      <c r="E20" s="56" t="s">
        <v>331</v>
      </c>
      <c r="F20" s="59">
        <v>5469.5333333333328</v>
      </c>
      <c r="G20" s="58"/>
      <c r="H20" s="58"/>
      <c r="I20" s="58"/>
      <c r="J20" s="58">
        <v>0.12464668710667337</v>
      </c>
      <c r="K20" s="58">
        <v>2.4184191803911212</v>
      </c>
      <c r="L20" s="58">
        <v>0.56435926535960457</v>
      </c>
      <c r="M20" s="58"/>
    </row>
    <row r="21" spans="5:13" ht="15.75" x14ac:dyDescent="0.25">
      <c r="E21" s="56" t="s">
        <v>340</v>
      </c>
      <c r="F21" s="59">
        <v>16202.277605281273</v>
      </c>
      <c r="G21" s="58"/>
      <c r="H21" s="58"/>
      <c r="I21" s="58"/>
      <c r="J21" s="58"/>
      <c r="K21" s="58">
        <v>2.3040522875816993</v>
      </c>
      <c r="L21" s="58">
        <v>5.8835620915032676</v>
      </c>
      <c r="M21" s="58"/>
    </row>
    <row r="22" spans="5:13" ht="15.75" x14ac:dyDescent="0.25">
      <c r="E22" s="56" t="s">
        <v>341</v>
      </c>
      <c r="F22" s="59">
        <v>318766.66666666669</v>
      </c>
      <c r="G22" s="58"/>
      <c r="H22" s="58">
        <v>0.25523994797967586</v>
      </c>
      <c r="I22" s="58">
        <v>0.27937533048497848</v>
      </c>
      <c r="J22" s="58">
        <v>0.33197550986927732</v>
      </c>
      <c r="K22" s="58">
        <v>2.6004816000211064</v>
      </c>
      <c r="L22" s="58">
        <v>1.1479791833484134</v>
      </c>
      <c r="M22" s="58">
        <v>1.1518739878853761</v>
      </c>
    </row>
    <row r="23" spans="5:13" ht="15.75" x14ac:dyDescent="0.25">
      <c r="E23" s="56" t="s">
        <v>344</v>
      </c>
      <c r="F23" s="59">
        <v>20757.333333333332</v>
      </c>
      <c r="G23" s="58"/>
      <c r="H23" s="58">
        <v>0.30376758182900171</v>
      </c>
      <c r="I23" s="58">
        <v>0.16041108637890891</v>
      </c>
      <c r="J23" s="58"/>
      <c r="K23" s="58">
        <v>8.1546425763051555</v>
      </c>
      <c r="L23" s="58">
        <v>0.71604153462448883</v>
      </c>
      <c r="M23" s="58"/>
    </row>
    <row r="24" spans="5:13" ht="15.75" x14ac:dyDescent="0.25">
      <c r="E24" s="56" t="s">
        <v>345</v>
      </c>
      <c r="F24" s="59">
        <v>26572</v>
      </c>
      <c r="G24" s="58"/>
      <c r="H24" s="58">
        <v>0.14457305386613575</v>
      </c>
      <c r="I24" s="58"/>
      <c r="J24" s="58">
        <v>4.5877163526289476E-2</v>
      </c>
      <c r="K24" s="58">
        <v>1.7925354890165517</v>
      </c>
      <c r="L24" s="58">
        <v>0.26149608564553639</v>
      </c>
      <c r="M24" s="58">
        <v>0.1816705704006554</v>
      </c>
    </row>
    <row r="25" spans="5:13" ht="15.75" x14ac:dyDescent="0.25">
      <c r="E25" s="56" t="s">
        <v>346</v>
      </c>
      <c r="F25" s="59">
        <v>2545.6</v>
      </c>
      <c r="G25" s="58"/>
      <c r="H25" s="58"/>
      <c r="I25" s="58"/>
      <c r="J25" s="58"/>
      <c r="K25" s="58">
        <v>2.5141420490257702</v>
      </c>
      <c r="L25" s="58"/>
      <c r="M25" s="58"/>
    </row>
    <row r="26" spans="5:13" ht="15.75" x14ac:dyDescent="0.25">
      <c r="E26" s="56" t="s">
        <v>347</v>
      </c>
      <c r="F26" s="59">
        <v>210376</v>
      </c>
      <c r="G26" s="58"/>
      <c r="H26" s="58">
        <v>0.14478686869032925</v>
      </c>
      <c r="I26" s="58"/>
      <c r="J26" s="58"/>
      <c r="K26" s="58"/>
      <c r="L26" s="58"/>
      <c r="M26" s="58">
        <v>0.37245817201303066</v>
      </c>
    </row>
    <row r="27" spans="5:13" ht="15.75" x14ac:dyDescent="0.25">
      <c r="E27" s="56" t="s">
        <v>348</v>
      </c>
      <c r="F27" s="59">
        <v>134849.33333333334</v>
      </c>
      <c r="G27" s="58"/>
      <c r="H27" s="58">
        <v>0.18266209768337899</v>
      </c>
      <c r="I27" s="58"/>
      <c r="J27" s="58"/>
      <c r="K27" s="58"/>
      <c r="L27" s="58"/>
      <c r="M27" s="58"/>
    </row>
    <row r="28" spans="5:13" ht="15.75" x14ac:dyDescent="0.25">
      <c r="E28" s="56" t="s">
        <v>351</v>
      </c>
      <c r="F28" s="59">
        <v>30484.285714285714</v>
      </c>
      <c r="G28" s="58"/>
      <c r="H28" s="58"/>
      <c r="I28" s="58"/>
      <c r="J28" s="58"/>
      <c r="K28" s="58"/>
      <c r="L28" s="58">
        <v>5.2705081021205071</v>
      </c>
      <c r="M28" s="58"/>
    </row>
    <row r="29" spans="5:13" ht="15.75" x14ac:dyDescent="0.25">
      <c r="E29" s="56" t="s">
        <v>356</v>
      </c>
      <c r="F29" s="59">
        <v>160179.67274143302</v>
      </c>
      <c r="G29" s="58">
        <v>0.67879267053891335</v>
      </c>
      <c r="H29" s="58">
        <v>1.5397234488114613</v>
      </c>
      <c r="I29" s="58"/>
      <c r="J29" s="58">
        <v>2.1806497319413376</v>
      </c>
      <c r="K29" s="58">
        <v>12.077855072679901</v>
      </c>
      <c r="L29" s="58">
        <v>7.4714641418109622</v>
      </c>
      <c r="M29" s="58"/>
    </row>
    <row r="30" spans="5:13" ht="15.75" x14ac:dyDescent="0.25">
      <c r="E30" s="56" t="s">
        <v>357</v>
      </c>
      <c r="F30" s="59">
        <v>45446.333333333336</v>
      </c>
      <c r="G30" s="58"/>
      <c r="H30" s="58">
        <v>1.0677063669097353E-2</v>
      </c>
      <c r="I30" s="58"/>
      <c r="J30" s="58"/>
      <c r="K30" s="58">
        <v>0.23229943526185715</v>
      </c>
      <c r="L30" s="58">
        <v>1.1489458675193494</v>
      </c>
      <c r="M30" s="58"/>
    </row>
    <row r="31" spans="5:13" ht="15.75" x14ac:dyDescent="0.25">
      <c r="E31" s="56" t="s">
        <v>364</v>
      </c>
      <c r="F31" s="59">
        <v>186071.02754419355</v>
      </c>
      <c r="G31" s="58"/>
      <c r="H31" s="58">
        <v>0.17432453281853089</v>
      </c>
      <c r="I31" s="58">
        <v>0.17066722218306593</v>
      </c>
      <c r="J31" s="58">
        <v>0.16332562388354685</v>
      </c>
      <c r="K31" s="58">
        <v>1.6469570082604084</v>
      </c>
      <c r="L31" s="58">
        <v>0.83302004020338183</v>
      </c>
      <c r="M31" s="58">
        <v>0.85302393154367429</v>
      </c>
    </row>
    <row r="32" spans="5:13" ht="15.75" x14ac:dyDescent="0.25">
      <c r="E32" s="131" t="s">
        <v>283</v>
      </c>
      <c r="F32" s="68">
        <v>153051.10670750708</v>
      </c>
      <c r="G32" s="85">
        <v>0.69093517383792924</v>
      </c>
      <c r="H32" s="85">
        <v>0.67772732489303711</v>
      </c>
      <c r="I32" s="85">
        <v>0.25518894562889166</v>
      </c>
      <c r="J32" s="85">
        <v>1.2538504756273383</v>
      </c>
      <c r="K32" s="85">
        <v>3.2863405783026933</v>
      </c>
      <c r="L32" s="85">
        <v>1.3882404658900964</v>
      </c>
      <c r="M32" s="85">
        <v>1.3383009254291032</v>
      </c>
    </row>
  </sheetData>
  <sheetProtection selectLockedCells="1"/>
  <mergeCells count="1">
    <mergeCell ref="B11:C12"/>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68D60-DCE9-4336-AC73-E76F43B3F3CD}">
  <sheetPr>
    <tabColor theme="3"/>
  </sheetPr>
  <dimension ref="B9:L75"/>
  <sheetViews>
    <sheetView zoomScale="80" zoomScaleNormal="80" workbookViewId="0">
      <pane xSplit="18" ySplit="9" topLeftCell="S10" activePane="bottomRight" state="frozen"/>
      <selection pane="topRight" activeCell="S1" sqref="S1"/>
      <selection pane="bottomLeft" activeCell="A10" sqref="A10"/>
      <selection pane="bottomRight" activeCell="N50" sqref="N50"/>
    </sheetView>
  </sheetViews>
  <sheetFormatPr defaultColWidth="8.7109375" defaultRowHeight="15" x14ac:dyDescent="0.25"/>
  <cols>
    <col min="1" max="4" width="8.7109375" style="55"/>
    <col min="5" max="5" width="21.85546875" style="55" bestFit="1" customWidth="1"/>
    <col min="6" max="6" width="12.5703125" style="55" customWidth="1"/>
    <col min="7" max="7" width="14.7109375" style="55" customWidth="1"/>
    <col min="8" max="8" width="11.5703125" style="55" customWidth="1"/>
    <col min="9" max="9" width="13.5703125" style="55" bestFit="1" customWidth="1"/>
    <col min="10" max="10" width="11.42578125" style="55" customWidth="1"/>
    <col min="11" max="11" width="13.5703125" style="55" bestFit="1" customWidth="1"/>
    <col min="12" max="12" width="10.7109375" style="55" customWidth="1"/>
    <col min="13" max="13" width="13.140625" style="55" bestFit="1" customWidth="1"/>
    <col min="14" max="14" width="13.5703125" style="55" bestFit="1" customWidth="1"/>
    <col min="15" max="18" width="4.140625" style="55" bestFit="1" customWidth="1"/>
    <col min="19" max="20" width="5.140625" style="55" bestFit="1" customWidth="1"/>
    <col min="21" max="21" width="12.28515625" style="55" bestFit="1" customWidth="1"/>
    <col min="22" max="28" width="5.140625" style="55" bestFit="1" customWidth="1"/>
    <col min="29" max="31" width="7.140625" style="55" bestFit="1" customWidth="1"/>
    <col min="32" max="34" width="5.140625" style="55" bestFit="1" customWidth="1"/>
    <col min="35" max="35" width="7.140625" style="55" bestFit="1" customWidth="1"/>
    <col min="36" max="36" width="8.140625" style="55" bestFit="1" customWidth="1"/>
    <col min="37" max="39" width="5.140625" style="55" bestFit="1" customWidth="1"/>
    <col min="40" max="40" width="8.140625" style="55" bestFit="1" customWidth="1"/>
    <col min="41" max="44" width="5.140625" style="55" bestFit="1" customWidth="1"/>
    <col min="45" max="45" width="7.140625" style="55" bestFit="1" customWidth="1"/>
    <col min="46" max="48" width="5.140625" style="55" bestFit="1" customWidth="1"/>
    <col min="49" max="49" width="7.140625" style="55" bestFit="1" customWidth="1"/>
    <col min="50" max="51" width="5.140625" style="55" bestFit="1" customWidth="1"/>
    <col min="52" max="52" width="9.140625" style="55" bestFit="1" customWidth="1"/>
    <col min="53" max="56" width="6.140625" style="55" bestFit="1" customWidth="1"/>
    <col min="57" max="57" width="9.140625" style="55" bestFit="1" customWidth="1"/>
    <col min="58" max="59" width="12.28515625" style="55" bestFit="1" customWidth="1"/>
    <col min="60" max="62" width="6.140625" style="55" bestFit="1" customWidth="1"/>
    <col min="63" max="63" width="12.28515625" style="55" bestFit="1" customWidth="1"/>
    <col min="64" max="64" width="6.140625" style="55" bestFit="1" customWidth="1"/>
    <col min="65" max="65" width="12.28515625" style="55" bestFit="1" customWidth="1"/>
    <col min="66" max="66" width="6.140625" style="55" bestFit="1" customWidth="1"/>
    <col min="67" max="67" width="8.140625" style="55" bestFit="1" customWidth="1"/>
    <col min="68" max="68" width="6.140625" style="55" bestFit="1" customWidth="1"/>
    <col min="69" max="69" width="8.140625" style="55" bestFit="1" customWidth="1"/>
    <col min="70" max="70" width="12.28515625" style="55" bestFit="1" customWidth="1"/>
    <col min="71" max="82" width="6.140625" style="55" bestFit="1" customWidth="1"/>
    <col min="83" max="84" width="12.28515625" style="55" bestFit="1" customWidth="1"/>
    <col min="85" max="85" width="6.140625" style="55" bestFit="1" customWidth="1"/>
    <col min="86" max="87" width="12.28515625" style="55" bestFit="1" customWidth="1"/>
    <col min="88" max="97" width="6.140625" style="55" bestFit="1" customWidth="1"/>
    <col min="98" max="102" width="7.140625" style="55" bestFit="1" customWidth="1"/>
    <col min="103" max="103" width="12.28515625" style="55" bestFit="1" customWidth="1"/>
    <col min="104" max="106" width="7.140625" style="55" bestFit="1" customWidth="1"/>
    <col min="107" max="107" width="12.28515625" style="55" bestFit="1" customWidth="1"/>
    <col min="108" max="117" width="7.140625" style="55" bestFit="1" customWidth="1"/>
    <col min="118" max="119" width="12.28515625" style="55" bestFit="1" customWidth="1"/>
    <col min="120" max="120" width="7.140625" style="55" bestFit="1" customWidth="1"/>
    <col min="121" max="122" width="12.28515625" style="55" bestFit="1" customWidth="1"/>
    <col min="123" max="126" width="7.140625" style="55" bestFit="1" customWidth="1"/>
    <col min="127" max="127" width="11.28515625" style="55" bestFit="1" customWidth="1"/>
    <col min="128" max="132" width="7.140625" style="55" bestFit="1" customWidth="1"/>
    <col min="133" max="133" width="12.28515625" style="55" bestFit="1" customWidth="1"/>
    <col min="134" max="134" width="9.140625" style="55" bestFit="1" customWidth="1"/>
    <col min="135" max="141" width="7.140625" style="55" bestFit="1" customWidth="1"/>
    <col min="142" max="142" width="12.28515625" style="55" bestFit="1" customWidth="1"/>
    <col min="143" max="162" width="7.140625" style="55" bestFit="1" customWidth="1"/>
    <col min="163" max="163" width="12.28515625" style="55" bestFit="1" customWidth="1"/>
    <col min="164" max="164" width="11.28515625" style="55" bestFit="1" customWidth="1"/>
    <col min="165" max="167" width="7.140625" style="55" bestFit="1" customWidth="1"/>
    <col min="168" max="168" width="12.28515625" style="55" bestFit="1" customWidth="1"/>
    <col min="169" max="172" width="7.140625" style="55" bestFit="1" customWidth="1"/>
    <col min="173" max="173" width="12.28515625" style="55" bestFit="1" customWidth="1"/>
    <col min="174" max="177" width="7.140625" style="55" bestFit="1" customWidth="1"/>
    <col min="178" max="178" width="12.28515625" style="55" bestFit="1" customWidth="1"/>
    <col min="179" max="188" width="8.140625" style="55" bestFit="1" customWidth="1"/>
    <col min="189" max="189" width="12.28515625" style="55" bestFit="1" customWidth="1"/>
    <col min="190" max="191" width="8.140625" style="55" bestFit="1" customWidth="1"/>
    <col min="192" max="192" width="12.28515625" style="55" bestFit="1" customWidth="1"/>
    <col min="193" max="193" width="11.28515625" style="55" bestFit="1" customWidth="1"/>
    <col min="194" max="198" width="8.140625" style="55" bestFit="1" customWidth="1"/>
    <col min="199" max="199" width="12.28515625" style="55" bestFit="1" customWidth="1"/>
    <col min="200" max="203" width="8.140625" style="55" bestFit="1" customWidth="1"/>
    <col min="204" max="204" width="12.28515625" style="55" bestFit="1" customWidth="1"/>
    <col min="205" max="205" width="11.28515625" style="55" bestFit="1" customWidth="1"/>
    <col min="206" max="206" width="12.28515625" style="55" bestFit="1" customWidth="1"/>
    <col min="207" max="207" width="7.140625" style="55" bestFit="1" customWidth="1"/>
    <col min="208" max="208" width="11" style="55" bestFit="1" customWidth="1"/>
    <col min="209" max="16384" width="8.7109375" style="55"/>
  </cols>
  <sheetData>
    <row r="9" spans="2:12" ht="47.25" x14ac:dyDescent="0.25">
      <c r="E9" s="127" t="s">
        <v>298</v>
      </c>
      <c r="F9" s="69" t="s">
        <v>375</v>
      </c>
      <c r="G9" s="127" t="s">
        <v>421</v>
      </c>
      <c r="H9" s="127" t="s">
        <v>422</v>
      </c>
      <c r="I9" s="127" t="s">
        <v>423</v>
      </c>
      <c r="J9" s="127" t="s">
        <v>424</v>
      </c>
      <c r="K9" s="127" t="s">
        <v>425</v>
      </c>
      <c r="L9" s="127" t="s">
        <v>426</v>
      </c>
    </row>
    <row r="10" spans="2:12" ht="15.75" x14ac:dyDescent="0.25">
      <c r="E10" s="57" t="s">
        <v>300</v>
      </c>
      <c r="F10" s="124">
        <v>1561302</v>
      </c>
      <c r="G10" s="124">
        <v>100.49000000000001</v>
      </c>
      <c r="H10" s="125">
        <v>0.2374308605775933</v>
      </c>
      <c r="I10" s="124">
        <v>315.38399999999996</v>
      </c>
      <c r="J10" s="126">
        <v>0.7451676239666003</v>
      </c>
      <c r="K10" s="124">
        <v>354.80700000000002</v>
      </c>
      <c r="L10" s="126">
        <v>0.83831357696242559</v>
      </c>
    </row>
    <row r="11" spans="2:12" ht="15.75" x14ac:dyDescent="0.25">
      <c r="E11" s="122" t="s">
        <v>328</v>
      </c>
      <c r="F11" s="59">
        <v>1699665</v>
      </c>
      <c r="G11" s="59">
        <v>856</v>
      </c>
      <c r="H11" s="120">
        <v>1.0821570450994384</v>
      </c>
      <c r="I11" s="59">
        <v>1634</v>
      </c>
      <c r="J11" s="58">
        <v>2.1426463089046761</v>
      </c>
      <c r="K11" s="59">
        <v>2882</v>
      </c>
      <c r="L11" s="58">
        <v>3.8937576999939822</v>
      </c>
    </row>
    <row r="12" spans="2:12" ht="16.5" thickBot="1" x14ac:dyDescent="0.3">
      <c r="E12" s="56" t="s">
        <v>340</v>
      </c>
      <c r="F12" s="59">
        <v>145820.49844753146</v>
      </c>
      <c r="G12" s="59">
        <v>112</v>
      </c>
      <c r="H12" s="58">
        <v>6.1433586312017683</v>
      </c>
      <c r="I12" s="59">
        <v>230</v>
      </c>
      <c r="J12" s="58">
        <v>10.71478684351233</v>
      </c>
      <c r="K12" s="59">
        <v>270</v>
      </c>
      <c r="L12" s="58">
        <v>16.045187858619233</v>
      </c>
    </row>
    <row r="13" spans="2:12" ht="15.75" x14ac:dyDescent="0.25">
      <c r="B13" s="89" t="s">
        <v>376</v>
      </c>
      <c r="C13" s="90"/>
      <c r="E13" s="56" t="s">
        <v>341</v>
      </c>
      <c r="F13" s="59">
        <v>2868900</v>
      </c>
      <c r="G13" s="59">
        <v>1080</v>
      </c>
      <c r="H13" s="120">
        <v>1.3005524273220475</v>
      </c>
      <c r="I13" s="59">
        <v>2060</v>
      </c>
      <c r="J13" s="58">
        <v>2.497974880669215</v>
      </c>
      <c r="K13" s="59">
        <v>3406</v>
      </c>
      <c r="L13" s="58">
        <v>4.1302855129421738</v>
      </c>
    </row>
    <row r="14" spans="2:12" ht="16.5" thickBot="1" x14ac:dyDescent="0.3">
      <c r="B14" s="91"/>
      <c r="C14" s="92"/>
      <c r="E14" s="56" t="s">
        <v>356</v>
      </c>
      <c r="F14" s="59">
        <v>480539.01822429907</v>
      </c>
      <c r="G14" s="59">
        <v>4192.1495327102803</v>
      </c>
      <c r="H14" s="120">
        <v>20.999999999999996</v>
      </c>
      <c r="I14" s="59">
        <v>4331.8878504672894</v>
      </c>
      <c r="J14" s="58">
        <v>21.699999999999996</v>
      </c>
      <c r="K14" s="59">
        <v>4252.0373831775705</v>
      </c>
      <c r="L14" s="58">
        <v>21.300000000000004</v>
      </c>
    </row>
    <row r="15" spans="2:12" ht="15.75" x14ac:dyDescent="0.25">
      <c r="E15" s="129" t="s">
        <v>283</v>
      </c>
      <c r="F15" s="70">
        <v>6756226.5166718299</v>
      </c>
      <c r="G15" s="70">
        <v>6340.63953271028</v>
      </c>
      <c r="H15" s="128">
        <v>4.2559668337679417</v>
      </c>
      <c r="I15" s="70">
        <v>8571.2718504672885</v>
      </c>
      <c r="J15" s="88">
        <v>6.2283083384750233</v>
      </c>
      <c r="K15" s="70">
        <v>11164.844383177569</v>
      </c>
      <c r="L15" s="88">
        <v>8.5769097083298718</v>
      </c>
    </row>
    <row r="75" spans="5:12" x14ac:dyDescent="0.25">
      <c r="E75" s="2"/>
      <c r="F75" s="2"/>
      <c r="G75" s="2"/>
      <c r="H75" s="2"/>
      <c r="I75" s="2"/>
      <c r="J75" s="2"/>
      <c r="K75" s="2"/>
      <c r="L75" s="2"/>
    </row>
  </sheetData>
  <sheetProtection selectLockedCells="1"/>
  <mergeCells count="1">
    <mergeCell ref="B13:C14"/>
  </mergeCells>
  <pageMargins left="0.7" right="0.7" top="0.75" bottom="0.75" header="0.3" footer="0.3"/>
  <drawing r:id="rId2"/>
  <extLs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Study IDs</vt:lpstr>
      <vt:lpstr>Injury</vt:lpstr>
      <vt:lpstr>Overall Incidence</vt:lpstr>
      <vt:lpstr>Body Region</vt:lpstr>
      <vt:lpstr>Injury Location</vt:lpstr>
      <vt:lpstr>Injury Diagnosis</vt:lpstr>
      <vt:lpstr>Injury Mechanism</vt:lpstr>
      <vt:lpstr>Injury Type</vt:lpstr>
      <vt:lpstr>Position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BARDEN, Craig (Dr)</dc:creator>
  <cp:lastModifiedBy>BARDEN, Craig (Dr)</cp:lastModifiedBy>
  <dcterms:created xsi:type="dcterms:W3CDTF">2024-04-08T11:01:56Z</dcterms:created>
  <dcterms:modified xsi:type="dcterms:W3CDTF">2026-06-11T16:03:46Z</dcterms:modified>
</cp:coreProperties>
</file>